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77" activeTab="8"/>
  </bookViews>
  <sheets>
    <sheet name="合计" sheetId="1" r:id="rId1"/>
    <sheet name="1用电奖补" sheetId="2" r:id="rId2"/>
    <sheet name="2生产性" sheetId="3" r:id="rId3"/>
    <sheet name="3花名册" sheetId="4" r:id="rId4"/>
    <sheet name="4留永" sheetId="5" r:id="rId5"/>
    <sheet name="5留永名册" sheetId="6" r:id="rId6"/>
    <sheet name="6高校" sheetId="7" r:id="rId7"/>
    <sheet name="7高校名册" sheetId="8" r:id="rId8"/>
    <sheet name="8引工奖补" sheetId="9" r:id="rId9"/>
    <sheet name="9引工名册" sheetId="10" r:id="rId10"/>
    <sheet name="10带动就业" sheetId="11" r:id="rId11"/>
    <sheet name="11带动人员" sheetId="12" r:id="rId12"/>
    <sheet name="12创业补贴" sheetId="13" r:id="rId13"/>
    <sheet name="13创业补贴名册" sheetId="14" r:id="rId14"/>
    <sheet name="14单位社保" sheetId="15" r:id="rId15"/>
    <sheet name="15社保名册" sheetId="16" r:id="rId16"/>
    <sheet name="16招聘会" sheetId="17" r:id="rId17"/>
    <sheet name="17省外劳务" sheetId="18" r:id="rId18"/>
    <sheet name="18薪酬调查" sheetId="19" r:id="rId19"/>
  </sheets>
  <definedNames/>
  <calcPr fullCalcOnLoad="1"/>
</workbook>
</file>

<file path=xl/sharedStrings.xml><?xml version="1.0" encoding="utf-8"?>
<sst xmlns="http://schemas.openxmlformats.org/spreadsheetml/2006/main" count="8407" uniqueCount="4644">
  <si>
    <t>序号</t>
  </si>
  <si>
    <t>项目名称</t>
  </si>
  <si>
    <t>单位数</t>
  </si>
  <si>
    <t>人数</t>
  </si>
  <si>
    <t>标准</t>
  </si>
  <si>
    <t>金额(元 )</t>
  </si>
  <si>
    <t>一次性稳定就业奖补（用电）</t>
  </si>
  <si>
    <t>生产性企业招用员工补贴</t>
  </si>
  <si>
    <t>省外户籍人员留永过年一次性奖补</t>
  </si>
  <si>
    <t>企业招用毕业年度高校毕业生一次性吸纳就业补贴</t>
  </si>
  <si>
    <t>一次性引进劳动力（用工服务）奖补</t>
  </si>
  <si>
    <t>小微企业（个体工商户）创业带动就业补贴</t>
  </si>
  <si>
    <t>一次性创业补贴</t>
  </si>
  <si>
    <t>招聘会补助经费</t>
  </si>
  <si>
    <t>省外劳务合作补助经费</t>
  </si>
  <si>
    <t>企业招用就业困难人员和应届高校毕业生社保补贴</t>
  </si>
  <si>
    <t>薪酬调查费用</t>
  </si>
  <si>
    <t>合  计</t>
  </si>
  <si>
    <t>附件1</t>
  </si>
  <si>
    <t>一次性稳定就业奖补资金发放表</t>
  </si>
  <si>
    <t>企业名称</t>
  </si>
  <si>
    <t>用电量（万千瓦时）</t>
  </si>
  <si>
    <t>2021年2月企业参加失业保险人数（人）</t>
  </si>
  <si>
    <t>奖补金额
（万元）</t>
  </si>
  <si>
    <t>2月用电量占1月用电量比例（%）</t>
  </si>
  <si>
    <t>福建翔丰华新能源材料有限公司</t>
  </si>
  <si>
    <t>福建康碳复合材料科技有限公司</t>
  </si>
  <si>
    <t>附件2</t>
  </si>
  <si>
    <t>2020年第二批生产性企业新招用员工补贴发放表</t>
  </si>
  <si>
    <t>单位：人、元、元/人</t>
  </si>
  <si>
    <t>新招用员工人数</t>
  </si>
  <si>
    <t>补贴标准</t>
  </si>
  <si>
    <t>补贴金额</t>
  </si>
  <si>
    <t>永安市金牛水泥有限公司</t>
  </si>
  <si>
    <t>永安市博源工贸有限责任公司</t>
  </si>
  <si>
    <t>永安市金声机械有限公司</t>
  </si>
  <si>
    <t>三明市创丰电子有限公司</t>
  </si>
  <si>
    <t>永安市日发纺织有限公司</t>
  </si>
  <si>
    <t>永安市鼎丰碳素科技有限公司</t>
  </si>
  <si>
    <t>三明市东泰染织有限公司</t>
  </si>
  <si>
    <t>永安市板桥工贸有限公司</t>
  </si>
  <si>
    <t>永安市永福混凝土工程有限公司</t>
  </si>
  <si>
    <t>永安市友力混凝土有限公司</t>
  </si>
  <si>
    <t>福建华龙集团永安黎明饲料有限公司</t>
  </si>
  <si>
    <t>永安市燕航纺织有限公司</t>
  </si>
  <si>
    <t>永安市恒丰开关设备有限公司</t>
  </si>
  <si>
    <t>嘉翔（福建）硅业有限公司</t>
  </si>
  <si>
    <t>福建福维股份有限公司</t>
  </si>
  <si>
    <t>永安市福坤汽车零部件有限公司</t>
  </si>
  <si>
    <t>永安市永盛人造板有限公司</t>
  </si>
  <si>
    <t>福建兵工装备有限公司</t>
  </si>
  <si>
    <t>永安市川龙纺织有限公司</t>
  </si>
  <si>
    <t>福建新泰革业有限公司</t>
  </si>
  <si>
    <t>福建永久硅碳材料有限公司</t>
  </si>
  <si>
    <t>大帝（福建）科技有限公司</t>
  </si>
  <si>
    <t>福建新德福化工有限公司</t>
  </si>
  <si>
    <t>福建新越金属材料科技有限公司</t>
  </si>
  <si>
    <t>中国重汽集团福建海西汽车有限公司</t>
  </si>
  <si>
    <t>福建森美达生物科技有限公司</t>
  </si>
  <si>
    <t>福建和兴橡胶有限公司</t>
  </si>
  <si>
    <t>永安市轴承有限责任公司</t>
  </si>
  <si>
    <t>福建永安市金德纺织实业有限公司</t>
  </si>
  <si>
    <t>永安市燕宏竹业科技发展有限公司</t>
  </si>
  <si>
    <t>永安市恒晖布业有限公司</t>
  </si>
  <si>
    <t>福建金燕纺织有限公司</t>
  </si>
  <si>
    <t>永安市丰源化工有限公司</t>
  </si>
  <si>
    <t>福建科宏生物工程股份有限公司</t>
  </si>
  <si>
    <t>永安市中泰化纤纺织有限公司</t>
  </si>
  <si>
    <t>福建和其昌竹业股份有限公司</t>
  </si>
  <si>
    <t>福建日丰布业有限公司</t>
  </si>
  <si>
    <t>合计</t>
  </si>
  <si>
    <t>附件3</t>
  </si>
  <si>
    <t>2020年第二批生产性企业新招用员工花名册</t>
  </si>
  <si>
    <t xml:space="preserve"> </t>
  </si>
  <si>
    <t>姓名</t>
  </si>
  <si>
    <t>身份证号</t>
  </si>
  <si>
    <t>稳定用工时间
(  月－ 月)</t>
  </si>
  <si>
    <t>招用企业
名称</t>
  </si>
  <si>
    <t>饶承财</t>
  </si>
  <si>
    <t>35900119******8017</t>
  </si>
  <si>
    <t>9月-12月</t>
  </si>
  <si>
    <t>博源工贸</t>
  </si>
  <si>
    <t>游冬花</t>
  </si>
  <si>
    <t>35048119******3548</t>
  </si>
  <si>
    <t>刘英</t>
  </si>
  <si>
    <t>35900119******8023</t>
  </si>
  <si>
    <t>陈秀莲</t>
  </si>
  <si>
    <t>35900119******5520</t>
  </si>
  <si>
    <t>10月-12月</t>
  </si>
  <si>
    <t>罗秋菊</t>
  </si>
  <si>
    <t>35048119******5025</t>
  </si>
  <si>
    <t>8月-12月</t>
  </si>
  <si>
    <t>金牛水泥</t>
  </si>
  <si>
    <t>高超吉</t>
  </si>
  <si>
    <t>35042519******2916</t>
  </si>
  <si>
    <t>胡丽娟</t>
  </si>
  <si>
    <t>35042519******3120</t>
  </si>
  <si>
    <t>罗玉秀</t>
  </si>
  <si>
    <t>35900119******5024</t>
  </si>
  <si>
    <t>韦娇</t>
  </si>
  <si>
    <t>45270119******0943</t>
  </si>
  <si>
    <t>陈兰兰</t>
  </si>
  <si>
    <t>35042519******2945</t>
  </si>
  <si>
    <t>黄美华</t>
  </si>
  <si>
    <t>35080219******3020</t>
  </si>
  <si>
    <t>黄文秀</t>
  </si>
  <si>
    <t>35042519******2924</t>
  </si>
  <si>
    <t>罗振升</t>
  </si>
  <si>
    <t>35048119******5015</t>
  </si>
  <si>
    <t>罗志沧</t>
  </si>
  <si>
    <t>35900119******5039</t>
  </si>
  <si>
    <t>余建杰</t>
  </si>
  <si>
    <t>35900119******5019</t>
  </si>
  <si>
    <t>詹光秋</t>
  </si>
  <si>
    <t>35042519******2631</t>
  </si>
  <si>
    <t>谌彩蓉</t>
  </si>
  <si>
    <t>35042119******602X</t>
  </si>
  <si>
    <t>孙国忠</t>
  </si>
  <si>
    <t>35042019******0035</t>
  </si>
  <si>
    <t>2月-12月</t>
  </si>
  <si>
    <t>金声机械</t>
  </si>
  <si>
    <t>范永炎</t>
  </si>
  <si>
    <t>35042519******2610</t>
  </si>
  <si>
    <t>陈桂花</t>
  </si>
  <si>
    <t>35042519******2621</t>
  </si>
  <si>
    <t>罗彩芳</t>
  </si>
  <si>
    <t>35048119******5020</t>
  </si>
  <si>
    <t>5月-12月</t>
  </si>
  <si>
    <t>创丰电子</t>
  </si>
  <si>
    <t>李荣燕</t>
  </si>
  <si>
    <t>35082419******1825</t>
  </si>
  <si>
    <t>12月-5月</t>
  </si>
  <si>
    <t>魏水云</t>
  </si>
  <si>
    <t>35262719******0266</t>
  </si>
  <si>
    <t>7月-12月</t>
  </si>
  <si>
    <t>日发纺织</t>
  </si>
  <si>
    <t>徐尚坪</t>
  </si>
  <si>
    <t>35900119******6510</t>
  </si>
  <si>
    <t>罗红娇</t>
  </si>
  <si>
    <t>35900119******6520</t>
  </si>
  <si>
    <t>吴小菊</t>
  </si>
  <si>
    <t>35262719******3663</t>
  </si>
  <si>
    <t>陈启媚</t>
  </si>
  <si>
    <t>35042019******4021</t>
  </si>
  <si>
    <t>代碧地</t>
  </si>
  <si>
    <t>35048119******6018</t>
  </si>
  <si>
    <t>2020.11-2021.4</t>
  </si>
  <si>
    <t>鼎丰碳素</t>
  </si>
  <si>
    <t>陈正财</t>
  </si>
  <si>
    <t>35043019******401X</t>
  </si>
  <si>
    <t>2020.12-2021.4</t>
  </si>
  <si>
    <t>林运锋</t>
  </si>
  <si>
    <t>35048119******3018</t>
  </si>
  <si>
    <t>2020.5-2021.4</t>
  </si>
  <si>
    <t>刘承宗</t>
  </si>
  <si>
    <t>35048119******2516</t>
  </si>
  <si>
    <t>2020.10-2021.4</t>
  </si>
  <si>
    <t>陈其新</t>
  </si>
  <si>
    <t>35048119******2511</t>
  </si>
  <si>
    <t>2020.3-12</t>
  </si>
  <si>
    <t>东泰染织</t>
  </si>
  <si>
    <t>张坤良</t>
  </si>
  <si>
    <t>35062219******3074</t>
  </si>
  <si>
    <t>吴松生</t>
  </si>
  <si>
    <t>35062219******3057</t>
  </si>
  <si>
    <t>何春福</t>
  </si>
  <si>
    <t>35040319******0014</t>
  </si>
  <si>
    <t>2020.4-12</t>
  </si>
  <si>
    <t>庄志刚</t>
  </si>
  <si>
    <t>35040219******0017</t>
  </si>
  <si>
    <t>2020.5-12</t>
  </si>
  <si>
    <t>何秋荣</t>
  </si>
  <si>
    <t>35062219******3530</t>
  </si>
  <si>
    <t>2020.6-12</t>
  </si>
  <si>
    <t>池玉芳</t>
  </si>
  <si>
    <t>35048119******4522</t>
  </si>
  <si>
    <t>2020.7-12</t>
  </si>
  <si>
    <t>赖志和</t>
  </si>
  <si>
    <t>35062819******4014</t>
  </si>
  <si>
    <t>李启焕</t>
  </si>
  <si>
    <t>35062219******2512</t>
  </si>
  <si>
    <t>陈章平</t>
  </si>
  <si>
    <t>35042019******0032</t>
  </si>
  <si>
    <t>陈琳</t>
  </si>
  <si>
    <t>35082419******0047</t>
  </si>
  <si>
    <t>2020.8-12</t>
  </si>
  <si>
    <t>李金翠</t>
  </si>
  <si>
    <t>35048119******2521</t>
  </si>
  <si>
    <t>2020.9-12</t>
  </si>
  <si>
    <t>华喜鸾</t>
  </si>
  <si>
    <t>35262719******2620</t>
  </si>
  <si>
    <t>温双泉</t>
  </si>
  <si>
    <t>35082119******4921</t>
  </si>
  <si>
    <t>板桥工贸</t>
  </si>
  <si>
    <t>杨兴礼</t>
  </si>
  <si>
    <t>35042019******6518</t>
  </si>
  <si>
    <t>陈勇梅</t>
  </si>
  <si>
    <t>35040319******4026</t>
  </si>
  <si>
    <t>2020.10-12</t>
  </si>
  <si>
    <t>朱光燕</t>
  </si>
  <si>
    <t>35042019******354X</t>
  </si>
  <si>
    <t>2020.11-12</t>
  </si>
  <si>
    <t>周宋华</t>
  </si>
  <si>
    <t>35042119******8044</t>
  </si>
  <si>
    <t>2020.11至今</t>
  </si>
  <si>
    <t>邱美兰</t>
  </si>
  <si>
    <t>35042019******2029</t>
  </si>
  <si>
    <t>李兰珠</t>
  </si>
  <si>
    <t>35042319******1529</t>
  </si>
  <si>
    <t>张呈旺</t>
  </si>
  <si>
    <t>35042319******1511</t>
  </si>
  <si>
    <t>俞文清</t>
  </si>
  <si>
    <t>35042019******0151</t>
  </si>
  <si>
    <t>2020.8至今</t>
  </si>
  <si>
    <t>永福混凝土</t>
  </si>
  <si>
    <t>庄兴滨</t>
  </si>
  <si>
    <t>35048119******1511</t>
  </si>
  <si>
    <t>2020.6至今</t>
  </si>
  <si>
    <t>谢兴荣</t>
  </si>
  <si>
    <t>35048119******6013</t>
  </si>
  <si>
    <t>2020.7至今</t>
  </si>
  <si>
    <t>李国光</t>
  </si>
  <si>
    <t>35048119******2538</t>
  </si>
  <si>
    <t>2020.9至今</t>
  </si>
  <si>
    <t>黄水贵</t>
  </si>
  <si>
    <t>35042319******4517</t>
  </si>
  <si>
    <t>友力混凝土</t>
  </si>
  <si>
    <t>潘文棋</t>
  </si>
  <si>
    <t>35048119******2011</t>
  </si>
  <si>
    <t>陈南春</t>
  </si>
  <si>
    <t>35900119******0310</t>
  </si>
  <si>
    <t>张观春</t>
  </si>
  <si>
    <t>2020.4至今</t>
  </si>
  <si>
    <t>赖世泽</t>
  </si>
  <si>
    <t>35048119******6016</t>
  </si>
  <si>
    <t>李光华</t>
  </si>
  <si>
    <t>35048119******6014</t>
  </si>
  <si>
    <t>黎明饲料</t>
  </si>
  <si>
    <t>赖华</t>
  </si>
  <si>
    <t>35082119******0023</t>
  </si>
  <si>
    <t>熊淑宜</t>
  </si>
  <si>
    <t>35048119******0061</t>
  </si>
  <si>
    <t>陈剑锋</t>
  </si>
  <si>
    <t>35900119******0017</t>
  </si>
  <si>
    <t>叶丽芳</t>
  </si>
  <si>
    <t>35048119******6026</t>
  </si>
  <si>
    <t>2020.11-2021.2</t>
  </si>
  <si>
    <t>苏日升</t>
  </si>
  <si>
    <t>35052619******7517</t>
  </si>
  <si>
    <t>许秀琴</t>
  </si>
  <si>
    <t>35900119******552X</t>
  </si>
  <si>
    <t>燕航纺织</t>
  </si>
  <si>
    <t>陈梅香</t>
  </si>
  <si>
    <t>35042519******2627</t>
  </si>
  <si>
    <t>4月-11月</t>
  </si>
  <si>
    <t>谢德草</t>
  </si>
  <si>
    <t>35048119******6548</t>
  </si>
  <si>
    <t>田秀美</t>
  </si>
  <si>
    <t>35042519******2420</t>
  </si>
  <si>
    <t>刘凤英</t>
  </si>
  <si>
    <t>35042719******0027</t>
  </si>
  <si>
    <t>邱初全</t>
  </si>
  <si>
    <t>35040319******7017</t>
  </si>
  <si>
    <t>黄连清</t>
  </si>
  <si>
    <t>35042319******4548</t>
  </si>
  <si>
    <t>4月-12月</t>
  </si>
  <si>
    <t>黄增华</t>
  </si>
  <si>
    <t>35048119******6512</t>
  </si>
  <si>
    <t>叶宝妹</t>
  </si>
  <si>
    <t>35042519******2025</t>
  </si>
  <si>
    <t>6月-11月</t>
  </si>
  <si>
    <t>廖光梅</t>
  </si>
  <si>
    <t>35048119******6562</t>
  </si>
  <si>
    <t>刘长珠</t>
  </si>
  <si>
    <t>35900119******6021</t>
  </si>
  <si>
    <t>吴金草</t>
  </si>
  <si>
    <t>35042019******3520</t>
  </si>
  <si>
    <t>张平坚</t>
  </si>
  <si>
    <t>35042019******4019</t>
  </si>
  <si>
    <t>3月-12月</t>
  </si>
  <si>
    <t>魏长果</t>
  </si>
  <si>
    <t>35042019******6015</t>
  </si>
  <si>
    <t>郑秀花</t>
  </si>
  <si>
    <t>35222919******4524</t>
  </si>
  <si>
    <t>张碧华</t>
  </si>
  <si>
    <t>35062919******1521</t>
  </si>
  <si>
    <t>上官俏芳</t>
  </si>
  <si>
    <t>35042019******4528</t>
  </si>
  <si>
    <t>6月-12月</t>
  </si>
  <si>
    <t>邓元奎</t>
  </si>
  <si>
    <t>35042019******6519</t>
  </si>
  <si>
    <t>廖安林</t>
  </si>
  <si>
    <t>35048119******4019</t>
  </si>
  <si>
    <t>胡梅春</t>
  </si>
  <si>
    <t>35032119******8164</t>
  </si>
  <si>
    <t>王秀铭</t>
  </si>
  <si>
    <t>35048119******4524</t>
  </si>
  <si>
    <t>王美娥</t>
  </si>
  <si>
    <t>35900119******7027</t>
  </si>
  <si>
    <t>罗小华</t>
  </si>
  <si>
    <t>35048119******502X</t>
  </si>
  <si>
    <t>苏丽晶</t>
  </si>
  <si>
    <t>35900119******6026</t>
  </si>
  <si>
    <t>邓光明</t>
  </si>
  <si>
    <t>35042019******3013</t>
  </si>
  <si>
    <t>陈前懋</t>
  </si>
  <si>
    <t>35042019******5550</t>
  </si>
  <si>
    <t>林荔敏</t>
  </si>
  <si>
    <t>35042019******0061</t>
  </si>
  <si>
    <t>6月-10月</t>
  </si>
  <si>
    <t>叶玉珍</t>
  </si>
  <si>
    <t>35042019******502X</t>
  </si>
  <si>
    <t>林秀琴</t>
  </si>
  <si>
    <t>35048119******4543</t>
  </si>
  <si>
    <t>连三妹</t>
  </si>
  <si>
    <t>35042519******2649</t>
  </si>
  <si>
    <t>吴普玲</t>
  </si>
  <si>
    <t>35042019******3020</t>
  </si>
  <si>
    <t>罗礼丹</t>
  </si>
  <si>
    <t>廖二金</t>
  </si>
  <si>
    <t>35262219******0440</t>
  </si>
  <si>
    <t>3月-11月</t>
  </si>
  <si>
    <t>陈小妹</t>
  </si>
  <si>
    <t>35048119******2528</t>
  </si>
  <si>
    <t>陈阿森</t>
  </si>
  <si>
    <t>2020.10-2021.3</t>
  </si>
  <si>
    <t>恒丰开关</t>
  </si>
  <si>
    <t>杨雨莎</t>
  </si>
  <si>
    <t>35042619******5526</t>
  </si>
  <si>
    <t>2020.8-2021.3</t>
  </si>
  <si>
    <t>曾立滨</t>
  </si>
  <si>
    <t>35048119******051X</t>
  </si>
  <si>
    <t>2020.9-2021.3</t>
  </si>
  <si>
    <t>王文好</t>
  </si>
  <si>
    <t>35048119******404X</t>
  </si>
  <si>
    <t>2020.11-2021.3</t>
  </si>
  <si>
    <t>朱应硕</t>
  </si>
  <si>
    <t>35900119******3538</t>
  </si>
  <si>
    <t>2020.2-12</t>
  </si>
  <si>
    <t>嘉翔硅业</t>
  </si>
  <si>
    <t>赖永琪</t>
  </si>
  <si>
    <t>35048119******3530</t>
  </si>
  <si>
    <t>朱和斌</t>
  </si>
  <si>
    <t>35048119******3513</t>
  </si>
  <si>
    <t>赖兆校</t>
  </si>
  <si>
    <t>35042019******3530</t>
  </si>
  <si>
    <t>赖建集</t>
  </si>
  <si>
    <t>35048119******351X</t>
  </si>
  <si>
    <t>吴永冰</t>
  </si>
  <si>
    <t>35048119******3538</t>
  </si>
  <si>
    <t>曾立蓥</t>
  </si>
  <si>
    <t>35048119******6533</t>
  </si>
  <si>
    <t>2020.9-2025.9</t>
  </si>
  <si>
    <t>福维股份</t>
  </si>
  <si>
    <t>郑来芹</t>
  </si>
  <si>
    <t>35042519******1220</t>
  </si>
  <si>
    <t>刘威</t>
  </si>
  <si>
    <t>35048119******6510</t>
  </si>
  <si>
    <t>赖小媛</t>
  </si>
  <si>
    <t>35082319******4228</t>
  </si>
  <si>
    <t>周颖婕</t>
  </si>
  <si>
    <t>35048119******6525</t>
  </si>
  <si>
    <t>罗薇</t>
  </si>
  <si>
    <t>35048119******3527</t>
  </si>
  <si>
    <t>叶灵</t>
  </si>
  <si>
    <t>35048119******1792</t>
  </si>
  <si>
    <t>黄敏</t>
  </si>
  <si>
    <t>35042419******0024</t>
  </si>
  <si>
    <t>吴静钰</t>
  </si>
  <si>
    <t>江云柯</t>
  </si>
  <si>
    <t>2020.6-2025.6</t>
  </si>
  <si>
    <t>杨凌云</t>
  </si>
  <si>
    <t>41042319******1026</t>
  </si>
  <si>
    <t>陈宁</t>
  </si>
  <si>
    <t>35048119******1024</t>
  </si>
  <si>
    <t>2020.12-2021.3</t>
  </si>
  <si>
    <t>福坤汽车</t>
  </si>
  <si>
    <t>孙志淋</t>
  </si>
  <si>
    <t>35042419******0512</t>
  </si>
  <si>
    <t>罗民升</t>
  </si>
  <si>
    <t>35262719******1919</t>
  </si>
  <si>
    <t>2020.2--至今</t>
  </si>
  <si>
    <t>永盛人造板</t>
  </si>
  <si>
    <t>邓玉连</t>
  </si>
  <si>
    <t>35042019******704X</t>
  </si>
  <si>
    <t>2020.3--至今</t>
  </si>
  <si>
    <t>罗世香</t>
  </si>
  <si>
    <t>35042019******7022</t>
  </si>
  <si>
    <t>2020.4--至今</t>
  </si>
  <si>
    <t>吴家清</t>
  </si>
  <si>
    <t>35042019******7070</t>
  </si>
  <si>
    <t>2020.5--至今</t>
  </si>
  <si>
    <t>廖玉招</t>
  </si>
  <si>
    <t>35048119******7024</t>
  </si>
  <si>
    <t>罗光雄</t>
  </si>
  <si>
    <t>35042319******7033</t>
  </si>
  <si>
    <t>管礼永</t>
  </si>
  <si>
    <t>35048119******7052</t>
  </si>
  <si>
    <t>2020.6--至今</t>
  </si>
  <si>
    <t>邓家亮</t>
  </si>
  <si>
    <t>35048119******7010</t>
  </si>
  <si>
    <t>2020.8--至今</t>
  </si>
  <si>
    <t>陈屋群</t>
  </si>
  <si>
    <t>35082519******0722</t>
  </si>
  <si>
    <t>2020.9--至今</t>
  </si>
  <si>
    <t>罗玉花</t>
  </si>
  <si>
    <t>35042319******6544</t>
  </si>
  <si>
    <t>2020.10--至今</t>
  </si>
  <si>
    <t>魏小花</t>
  </si>
  <si>
    <t>35048119******6029</t>
  </si>
  <si>
    <t>2020.11--至今</t>
  </si>
  <si>
    <t>王惠虎</t>
  </si>
  <si>
    <t>35900119******7018</t>
  </si>
  <si>
    <t>2020.12--至今</t>
  </si>
  <si>
    <t>范洪水</t>
  </si>
  <si>
    <t>35048119******0552</t>
  </si>
  <si>
    <t>2020.5至今</t>
  </si>
  <si>
    <t>兵工装备</t>
  </si>
  <si>
    <t>林宁</t>
  </si>
  <si>
    <t>35042619******3026</t>
  </si>
  <si>
    <t>邓文君</t>
  </si>
  <si>
    <t>35042319******4012</t>
  </si>
  <si>
    <t>魏伟</t>
  </si>
  <si>
    <t>35048119******0030</t>
  </si>
  <si>
    <t>吴宗书</t>
  </si>
  <si>
    <t>35048119******4031</t>
  </si>
  <si>
    <t>陈胜彬</t>
  </si>
  <si>
    <t>35048119******6513</t>
  </si>
  <si>
    <t>廖可卿</t>
  </si>
  <si>
    <t>35048119******1529</t>
  </si>
  <si>
    <t>郑嘉玮</t>
  </si>
  <si>
    <t>35048119******1017</t>
  </si>
  <si>
    <t>林子樱</t>
  </si>
  <si>
    <t>35048119******4026</t>
  </si>
  <si>
    <t>詹茂泽</t>
  </si>
  <si>
    <t>35042619******6514</t>
  </si>
  <si>
    <t>田加稳</t>
  </si>
  <si>
    <t>35042519******2973</t>
  </si>
  <si>
    <t>2020.10至今</t>
  </si>
  <si>
    <t>邱洋</t>
  </si>
  <si>
    <t>35048120******4038</t>
  </si>
  <si>
    <t>吴润生</t>
  </si>
  <si>
    <t>35048119******401X</t>
  </si>
  <si>
    <t>刘汉翔</t>
  </si>
  <si>
    <t>35048119******4016</t>
  </si>
  <si>
    <t>管燕华</t>
  </si>
  <si>
    <t>戴星羽</t>
  </si>
  <si>
    <t>35048119******4053</t>
  </si>
  <si>
    <t>陈文忠</t>
  </si>
  <si>
    <t>35042019******0039</t>
  </si>
  <si>
    <t>2020.12至今</t>
  </si>
  <si>
    <t>陈颖</t>
  </si>
  <si>
    <t>35900119******0527</t>
  </si>
  <si>
    <t>方惠榕</t>
  </si>
  <si>
    <t>35042019******0044</t>
  </si>
  <si>
    <t>何蕊芳</t>
  </si>
  <si>
    <t>35048119******4049</t>
  </si>
  <si>
    <t>华爱莲</t>
  </si>
  <si>
    <t>35042019******0027</t>
  </si>
  <si>
    <t>黄观强</t>
  </si>
  <si>
    <t>35042019******001X</t>
  </si>
  <si>
    <t>黄丽华</t>
  </si>
  <si>
    <t>35900119******0526</t>
  </si>
  <si>
    <t>黄尧</t>
  </si>
  <si>
    <t>35900119******0512</t>
  </si>
  <si>
    <t>李瑾</t>
  </si>
  <si>
    <t>35048119******4027</t>
  </si>
  <si>
    <t>廖玉珍</t>
  </si>
  <si>
    <t>35048119******3524</t>
  </si>
  <si>
    <t>林梅琴</t>
  </si>
  <si>
    <t>35048119******4024</t>
  </si>
  <si>
    <t>林英华</t>
  </si>
  <si>
    <t>35032219******1629</t>
  </si>
  <si>
    <t>刘锋锐</t>
  </si>
  <si>
    <t>35900119******0536</t>
  </si>
  <si>
    <t>翁天娥</t>
  </si>
  <si>
    <t>35042019******0081</t>
  </si>
  <si>
    <t>翁雪榕</t>
  </si>
  <si>
    <t>35900119******052X</t>
  </si>
  <si>
    <t>邢绍维</t>
  </si>
  <si>
    <t>35048119******4512</t>
  </si>
  <si>
    <t>杨远秀</t>
  </si>
  <si>
    <t>35082119******4927</t>
  </si>
  <si>
    <t>钟秋妹</t>
  </si>
  <si>
    <t>35048119******4548</t>
  </si>
  <si>
    <t>邹香贞</t>
  </si>
  <si>
    <t>35048119******4025</t>
  </si>
  <si>
    <t>陈玉兰</t>
  </si>
  <si>
    <t>35012719******6964</t>
  </si>
  <si>
    <t>冯福兴</t>
  </si>
  <si>
    <t>35900119******4031</t>
  </si>
  <si>
    <t>傅文华</t>
  </si>
  <si>
    <t>35042019******0013</t>
  </si>
  <si>
    <t>郭存芳</t>
  </si>
  <si>
    <t>35042019******0052</t>
  </si>
  <si>
    <t>洪烟火</t>
  </si>
  <si>
    <t>35058219******5035</t>
  </si>
  <si>
    <t>洪月缘</t>
  </si>
  <si>
    <t>35058319******7422</t>
  </si>
  <si>
    <t>李红招</t>
  </si>
  <si>
    <t>35262419******2620</t>
  </si>
  <si>
    <t>李永法</t>
  </si>
  <si>
    <t>35042019******0019</t>
  </si>
  <si>
    <t>梁兰梅</t>
  </si>
  <si>
    <t>35032119******1220</t>
  </si>
  <si>
    <t>林机</t>
  </si>
  <si>
    <t>35048119******0511</t>
  </si>
  <si>
    <t>林琼</t>
  </si>
  <si>
    <t>35900119******1523</t>
  </si>
  <si>
    <t>刘爱珍</t>
  </si>
  <si>
    <t>35222719******4826</t>
  </si>
  <si>
    <t>刘其育</t>
  </si>
  <si>
    <t>35042019******3517</t>
  </si>
  <si>
    <t>罗丽红</t>
  </si>
  <si>
    <t>35900119******0040</t>
  </si>
  <si>
    <t>邱荣慧</t>
  </si>
  <si>
    <t>35260119******052X</t>
  </si>
  <si>
    <t>邱香珠</t>
  </si>
  <si>
    <t>35900119******3024</t>
  </si>
  <si>
    <t>王家伟</t>
  </si>
  <si>
    <t>35900119******0518</t>
  </si>
  <si>
    <t>王建平</t>
  </si>
  <si>
    <t>35900119******0528</t>
  </si>
  <si>
    <t>王丽英</t>
  </si>
  <si>
    <t>35900119******4022</t>
  </si>
  <si>
    <t>张丽</t>
  </si>
  <si>
    <t>35900119******1026</t>
  </si>
  <si>
    <t>朱礼贵</t>
  </si>
  <si>
    <t>35048119******3526</t>
  </si>
  <si>
    <t>房立杰</t>
  </si>
  <si>
    <t>22070219******4627</t>
  </si>
  <si>
    <t>马启亮</t>
  </si>
  <si>
    <t>35042019******0011</t>
  </si>
  <si>
    <t>王莉云</t>
  </si>
  <si>
    <t>35042519******0549</t>
  </si>
  <si>
    <t>罗国强</t>
  </si>
  <si>
    <t>35048119******2039</t>
  </si>
  <si>
    <t>周丽明</t>
  </si>
  <si>
    <t>35042019******0048</t>
  </si>
  <si>
    <t>施晓红</t>
  </si>
  <si>
    <t>35042019******0041</t>
  </si>
  <si>
    <t>廖玉娇</t>
  </si>
  <si>
    <t>35048119******7027</t>
  </si>
  <si>
    <t>川龙纺织</t>
  </si>
  <si>
    <t>林花营</t>
  </si>
  <si>
    <t>35048119******0055</t>
  </si>
  <si>
    <t>孙森伙</t>
  </si>
  <si>
    <t>35042419******0584</t>
  </si>
  <si>
    <t>俞绍兰</t>
  </si>
  <si>
    <t>35042019******652X</t>
  </si>
  <si>
    <t>李宇</t>
  </si>
  <si>
    <t>35048119******0514</t>
  </si>
  <si>
    <t>马秀玉</t>
  </si>
  <si>
    <t>35042019******002X</t>
  </si>
  <si>
    <t>黄建胜</t>
  </si>
  <si>
    <t>35042019******0031</t>
  </si>
  <si>
    <t>李孝权</t>
  </si>
  <si>
    <t>35048119******1050</t>
  </si>
  <si>
    <t>杨东平</t>
  </si>
  <si>
    <t>61232819******3714</t>
  </si>
  <si>
    <t>新泰革业</t>
  </si>
  <si>
    <t>范庆党</t>
  </si>
  <si>
    <t>53038119******3736</t>
  </si>
  <si>
    <t>朱友德</t>
  </si>
  <si>
    <t>52022119******2812</t>
  </si>
  <si>
    <t>刘蕊</t>
  </si>
  <si>
    <t>41132919******1064</t>
  </si>
  <si>
    <t>吴小翠</t>
  </si>
  <si>
    <t>53038119******374X</t>
  </si>
  <si>
    <t>徐天仓</t>
  </si>
  <si>
    <t>53222419******3770</t>
  </si>
  <si>
    <t>董小佳</t>
  </si>
  <si>
    <t>41132519******6513</t>
  </si>
  <si>
    <t>杨佩煊</t>
  </si>
  <si>
    <t>35048119******6529</t>
  </si>
  <si>
    <t>吴仙标</t>
  </si>
  <si>
    <t>35042019******6513</t>
  </si>
  <si>
    <t>11月—3月</t>
  </si>
  <si>
    <t>永久硅碳</t>
  </si>
  <si>
    <t>张光和</t>
  </si>
  <si>
    <t>35042019******6511</t>
  </si>
  <si>
    <t>陈彩芳</t>
  </si>
  <si>
    <t>35048119******2026</t>
  </si>
  <si>
    <t>12月—3月</t>
  </si>
  <si>
    <t>何超</t>
  </si>
  <si>
    <t>52232319******4431</t>
  </si>
  <si>
    <t>陈仰家</t>
  </si>
  <si>
    <t>35900119******251X</t>
  </si>
  <si>
    <t>康碳复合</t>
  </si>
  <si>
    <t>苏顺兴</t>
  </si>
  <si>
    <t>35048119******2517</t>
  </si>
  <si>
    <t>吕强力</t>
  </si>
  <si>
    <t>35048119******2513</t>
  </si>
  <si>
    <t>邢长锭</t>
  </si>
  <si>
    <t>35900119******4514</t>
  </si>
  <si>
    <t>钟祝戟</t>
  </si>
  <si>
    <t>35900119******453X</t>
  </si>
  <si>
    <t>张作安</t>
  </si>
  <si>
    <t>35900119******2511</t>
  </si>
  <si>
    <t>张启铭</t>
  </si>
  <si>
    <t>廖茂忠</t>
  </si>
  <si>
    <t>35048119******6515</t>
  </si>
  <si>
    <t>陈增明</t>
  </si>
  <si>
    <t>35042019******2010</t>
  </si>
  <si>
    <t>冯振财</t>
  </si>
  <si>
    <t>李晓可</t>
  </si>
  <si>
    <t>41042519******6013</t>
  </si>
  <si>
    <t>高明尧</t>
  </si>
  <si>
    <t>35042019******2512</t>
  </si>
  <si>
    <t>俞雄俊</t>
  </si>
  <si>
    <t>35048119******055X</t>
  </si>
  <si>
    <t>黄心能</t>
  </si>
  <si>
    <t>35900119******7534</t>
  </si>
  <si>
    <t>范利环</t>
  </si>
  <si>
    <t>41031119******5028</t>
  </si>
  <si>
    <t>李象斌</t>
  </si>
  <si>
    <t>62042319******0018</t>
  </si>
  <si>
    <t>阙天赋</t>
  </si>
  <si>
    <t>35042119******3011</t>
  </si>
  <si>
    <t>李朝辉</t>
  </si>
  <si>
    <t>41038119******8510</t>
  </si>
  <si>
    <t>苏宗光</t>
  </si>
  <si>
    <t>35042519******3536</t>
  </si>
  <si>
    <t>姜庆续</t>
  </si>
  <si>
    <t>35900119******2515</t>
  </si>
  <si>
    <t>陈吉培</t>
  </si>
  <si>
    <t>35042519******1416</t>
  </si>
  <si>
    <t>庄凯雷</t>
  </si>
  <si>
    <t>35048119******4515</t>
  </si>
  <si>
    <t>侯青云</t>
  </si>
  <si>
    <t>35048119******0042</t>
  </si>
  <si>
    <t>许陈嫦</t>
  </si>
  <si>
    <t>35072519******2524</t>
  </si>
  <si>
    <t>姜雅文</t>
  </si>
  <si>
    <t>35042719******8523</t>
  </si>
  <si>
    <t>刘明清</t>
  </si>
  <si>
    <t>35048119******6017</t>
  </si>
  <si>
    <t>邱剑威</t>
  </si>
  <si>
    <t>梁海军</t>
  </si>
  <si>
    <t>13063319******1070</t>
  </si>
  <si>
    <t>管钧龙</t>
  </si>
  <si>
    <t>李祥兴</t>
  </si>
  <si>
    <t>35048119******251X</t>
  </si>
  <si>
    <t>成正林</t>
  </si>
  <si>
    <t>62012119******4645</t>
  </si>
  <si>
    <t>罗治坤</t>
  </si>
  <si>
    <t>张鹏</t>
  </si>
  <si>
    <t>35048119******0019</t>
  </si>
  <si>
    <t>周孙鹏</t>
  </si>
  <si>
    <t>李思雅</t>
  </si>
  <si>
    <t>35048119******2028</t>
  </si>
  <si>
    <t>李松涛</t>
  </si>
  <si>
    <t>高善川</t>
  </si>
  <si>
    <t>35048119******2518</t>
  </si>
  <si>
    <t>黄文燊</t>
  </si>
  <si>
    <t>35058319******8939</t>
  </si>
  <si>
    <t>张亚鲁</t>
  </si>
  <si>
    <t>37010319******5028</t>
  </si>
  <si>
    <t>江南华</t>
  </si>
  <si>
    <t>35042019******0018</t>
  </si>
  <si>
    <t>邓国勇</t>
  </si>
  <si>
    <t>冯仁凤</t>
  </si>
  <si>
    <t>35048119******4021</t>
  </si>
  <si>
    <t>赖渠</t>
  </si>
  <si>
    <t>35048119******6015</t>
  </si>
  <si>
    <t>李凯军</t>
  </si>
  <si>
    <t>35048119******0517</t>
  </si>
  <si>
    <t>李天艺</t>
  </si>
  <si>
    <t>13112219******2212</t>
  </si>
  <si>
    <t>2021.1至今</t>
  </si>
  <si>
    <t>洪斌</t>
  </si>
  <si>
    <t>35048119******0512</t>
  </si>
  <si>
    <t>姜伟策</t>
  </si>
  <si>
    <t>35048119******2519</t>
  </si>
  <si>
    <t>王万胜</t>
  </si>
  <si>
    <t>43300219******1438</t>
  </si>
  <si>
    <t>大帝科技</t>
  </si>
  <si>
    <t>邓启铨</t>
  </si>
  <si>
    <t>杨美娟</t>
  </si>
  <si>
    <t>35042619******6021</t>
  </si>
  <si>
    <t>江文雄</t>
  </si>
  <si>
    <t>35212319******4014</t>
  </si>
  <si>
    <t>苏灿辉</t>
  </si>
  <si>
    <t>35010219******0575</t>
  </si>
  <si>
    <t>翁进水</t>
  </si>
  <si>
    <t>35212319******4050</t>
  </si>
  <si>
    <t>蒋佳松</t>
  </si>
  <si>
    <t>43128119******7011</t>
  </si>
  <si>
    <t>11月-12月</t>
  </si>
  <si>
    <t>黄家昌</t>
  </si>
  <si>
    <t>35042019******3038</t>
  </si>
  <si>
    <t>张全生</t>
  </si>
  <si>
    <t>51293019******2435</t>
  </si>
  <si>
    <t>吴永青</t>
  </si>
  <si>
    <t>36252319******4016</t>
  </si>
  <si>
    <t>夏章顺</t>
  </si>
  <si>
    <t>35222619******5114</t>
  </si>
  <si>
    <t>江东兰</t>
  </si>
  <si>
    <t>52020219******0820</t>
  </si>
  <si>
    <t>唐元喜</t>
  </si>
  <si>
    <t>42282519******1823</t>
  </si>
  <si>
    <t>林声平</t>
  </si>
  <si>
    <t>35082519******5035</t>
  </si>
  <si>
    <t>王永申</t>
  </si>
  <si>
    <t>41010219******3050</t>
  </si>
  <si>
    <t>谢丽萍</t>
  </si>
  <si>
    <t>35082519******0226</t>
  </si>
  <si>
    <t>12月</t>
  </si>
  <si>
    <t>邓水根</t>
  </si>
  <si>
    <t>35042319******2515</t>
  </si>
  <si>
    <t>雷昌军</t>
  </si>
  <si>
    <t>52273019******2614</t>
  </si>
  <si>
    <t>章丽华</t>
  </si>
  <si>
    <t>35042519******1621</t>
  </si>
  <si>
    <t>林夏仪</t>
  </si>
  <si>
    <t>35048119******4010</t>
  </si>
  <si>
    <r>
      <t>廖荣</t>
    </r>
    <r>
      <rPr>
        <sz val="11"/>
        <rFont val="微软雅黑"/>
        <family val="2"/>
      </rPr>
      <t>昇</t>
    </r>
  </si>
  <si>
    <t>35082119******0495</t>
  </si>
  <si>
    <t>谭志芬</t>
  </si>
  <si>
    <t>51352119******3422</t>
  </si>
  <si>
    <t>廖茂权</t>
  </si>
  <si>
    <t>35042019******6515</t>
  </si>
  <si>
    <t>新德福化工</t>
  </si>
  <si>
    <t>刘天铸</t>
  </si>
  <si>
    <t>35900119******6018</t>
  </si>
  <si>
    <t>赖承享</t>
  </si>
  <si>
    <t>35042019******6012</t>
  </si>
  <si>
    <t>王福青</t>
  </si>
  <si>
    <t>32090219******7511</t>
  </si>
  <si>
    <t>苏廉朕</t>
  </si>
  <si>
    <t>41282220******5273</t>
  </si>
  <si>
    <t>魏建昌</t>
  </si>
  <si>
    <t>35262719******0258</t>
  </si>
  <si>
    <t>林报发</t>
  </si>
  <si>
    <t>35082519******5030</t>
  </si>
  <si>
    <t>邹德寿</t>
  </si>
  <si>
    <t>35210119******7830</t>
  </si>
  <si>
    <t>余功枝</t>
  </si>
  <si>
    <t>35900119******6549</t>
  </si>
  <si>
    <t>新越金属</t>
  </si>
  <si>
    <t>35900119******3020</t>
  </si>
  <si>
    <t>黄景珠</t>
  </si>
  <si>
    <t>35058319******2629</t>
  </si>
  <si>
    <t>谢辉</t>
  </si>
  <si>
    <t>35048119******6517</t>
  </si>
  <si>
    <t>宋俊伟</t>
  </si>
  <si>
    <t>35042519******0031</t>
  </si>
  <si>
    <t>郭振浩</t>
  </si>
  <si>
    <t>邓传泉</t>
  </si>
  <si>
    <t>35900119******801X</t>
  </si>
  <si>
    <t>11月-3月</t>
  </si>
  <si>
    <t>邓庆峰</t>
  </si>
  <si>
    <t>43102619******2573</t>
  </si>
  <si>
    <t>侯晰誉</t>
  </si>
  <si>
    <t>51138119******6975</t>
  </si>
  <si>
    <t>海西重汽</t>
  </si>
  <si>
    <t>廖港</t>
  </si>
  <si>
    <t>51138119******3674</t>
  </si>
  <si>
    <t>谢富晖</t>
  </si>
  <si>
    <t>35048119******6012</t>
  </si>
  <si>
    <t>吴岱岩</t>
  </si>
  <si>
    <t>35048119******2514</t>
  </si>
  <si>
    <t>曾立娥</t>
  </si>
  <si>
    <t>35048119******6528</t>
  </si>
  <si>
    <t>森美达生物</t>
  </si>
  <si>
    <t>李长彬</t>
  </si>
  <si>
    <t>35048119******2515</t>
  </si>
  <si>
    <t>2020.7-2021.4</t>
  </si>
  <si>
    <t>和兴橡胶</t>
  </si>
  <si>
    <t>官用满</t>
  </si>
  <si>
    <t>35048119******4511</t>
  </si>
  <si>
    <t>2020.8-2021.4</t>
  </si>
  <si>
    <t>罗礼东</t>
  </si>
  <si>
    <t>35048119******6011</t>
  </si>
  <si>
    <t>2020.9-2021.4</t>
  </si>
  <si>
    <t>姚成林</t>
  </si>
  <si>
    <t>42062019******2511</t>
  </si>
  <si>
    <t>叶美</t>
  </si>
  <si>
    <t>52232319******7525</t>
  </si>
  <si>
    <t>王丽</t>
  </si>
  <si>
    <t>52232419******5221</t>
  </si>
  <si>
    <t>陈华英</t>
  </si>
  <si>
    <t>35048119******2024</t>
  </si>
  <si>
    <t>郑凤珠</t>
  </si>
  <si>
    <t>35042419******1422</t>
  </si>
  <si>
    <t>2020.6-2021.4</t>
  </si>
  <si>
    <t>王兴香</t>
  </si>
  <si>
    <t>35082419******1822</t>
  </si>
  <si>
    <t>庄旺鹏</t>
  </si>
  <si>
    <t>35048119******001X</t>
  </si>
  <si>
    <t>陈正亨</t>
  </si>
  <si>
    <t>35042519******1433</t>
  </si>
  <si>
    <t>蹇淑兰</t>
  </si>
  <si>
    <t>51232419******1108</t>
  </si>
  <si>
    <t>吴晓蓉</t>
  </si>
  <si>
    <t>35042519******3743</t>
  </si>
  <si>
    <t>袁兰霞</t>
  </si>
  <si>
    <t>37292219******5729</t>
  </si>
  <si>
    <t>杨启建</t>
  </si>
  <si>
    <t>35900119******0016</t>
  </si>
  <si>
    <t>陈里刚</t>
  </si>
  <si>
    <t>52213219******0315</t>
  </si>
  <si>
    <t>魏兴彬</t>
  </si>
  <si>
    <t>35048119******601X</t>
  </si>
  <si>
    <t>杨丕娟</t>
  </si>
  <si>
    <t>颜肇卿</t>
  </si>
  <si>
    <t>35042619******5550</t>
  </si>
  <si>
    <t>王世认</t>
  </si>
  <si>
    <t>35040319******4035</t>
  </si>
  <si>
    <t>颜宝海</t>
  </si>
  <si>
    <t>35052419******8015</t>
  </si>
  <si>
    <t>郭金建</t>
  </si>
  <si>
    <t>35900119******1011</t>
  </si>
  <si>
    <t>邱位兴</t>
  </si>
  <si>
    <t>35042419******1459</t>
  </si>
  <si>
    <t>丁红群</t>
  </si>
  <si>
    <t>51022619******4722</t>
  </si>
  <si>
    <t>廖海英</t>
  </si>
  <si>
    <t>35042419******0541</t>
  </si>
  <si>
    <t>叶荣森</t>
  </si>
  <si>
    <t>35052619******4017</t>
  </si>
  <si>
    <t>廖德彬</t>
  </si>
  <si>
    <t>35048119******6057</t>
  </si>
  <si>
    <t>林建强</t>
  </si>
  <si>
    <t>35048119******0012</t>
  </si>
  <si>
    <t>2020.5-2020.10</t>
  </si>
  <si>
    <t>永安轴承</t>
  </si>
  <si>
    <t>吴玉琴</t>
  </si>
  <si>
    <t>35042019******2025</t>
  </si>
  <si>
    <t>潘美兰</t>
  </si>
  <si>
    <t>35042319******0526</t>
  </si>
  <si>
    <t>魏臣建</t>
  </si>
  <si>
    <t>35048119******1015</t>
  </si>
  <si>
    <t>2020.7-2020.10</t>
  </si>
  <si>
    <t>李攸源</t>
  </si>
  <si>
    <t>35048119******1512</t>
  </si>
  <si>
    <t>林海飞</t>
  </si>
  <si>
    <t>35048119******101X</t>
  </si>
  <si>
    <t>吴周源</t>
  </si>
  <si>
    <t>35048119******6514</t>
  </si>
  <si>
    <t>陈旺月</t>
  </si>
  <si>
    <t>35048119******6523</t>
  </si>
  <si>
    <t>吴先元</t>
  </si>
  <si>
    <t>何章烨</t>
  </si>
  <si>
    <t>35048119******501X</t>
  </si>
  <si>
    <t>黄细珠</t>
  </si>
  <si>
    <t>35050019******5583</t>
  </si>
  <si>
    <t>郭新香</t>
  </si>
  <si>
    <t>35042519******1426</t>
  </si>
  <si>
    <t>陈梅兰</t>
  </si>
  <si>
    <t>35900119******2021</t>
  </si>
  <si>
    <t>苏美珍</t>
  </si>
  <si>
    <t>35042019******6042</t>
  </si>
  <si>
    <t>沈惠</t>
  </si>
  <si>
    <t>51052419******348X</t>
  </si>
  <si>
    <t>范金娣</t>
  </si>
  <si>
    <t>35082119******0465</t>
  </si>
  <si>
    <t>陈如柳</t>
  </si>
  <si>
    <t>35900119******5541</t>
  </si>
  <si>
    <t>吴萍</t>
  </si>
  <si>
    <t>35042419******0842</t>
  </si>
  <si>
    <t>叶碧容</t>
  </si>
  <si>
    <t>35900119******1023</t>
  </si>
  <si>
    <t>叶楠</t>
  </si>
  <si>
    <t>35222719******0017</t>
  </si>
  <si>
    <t>朱莉华</t>
  </si>
  <si>
    <t>35048119******0066</t>
  </si>
  <si>
    <t>肖联昌</t>
  </si>
  <si>
    <t>35048119******2019</t>
  </si>
  <si>
    <t>2020.6-2020.10</t>
  </si>
  <si>
    <t>罗春柱</t>
  </si>
  <si>
    <t>35048119******5013</t>
  </si>
  <si>
    <t>冯真财</t>
  </si>
  <si>
    <t>陈洋毅</t>
  </si>
  <si>
    <t>35048119******2015</t>
  </si>
  <si>
    <t>叶秦</t>
  </si>
  <si>
    <t>35048119******0516</t>
  </si>
  <si>
    <t>2020.9-2020.10</t>
  </si>
  <si>
    <t>周秀治</t>
  </si>
  <si>
    <t>35042019******6028</t>
  </si>
  <si>
    <t>2020.8-2020.12</t>
  </si>
  <si>
    <r>
      <t>罗</t>
    </r>
    <r>
      <rPr>
        <sz val="11"/>
        <rFont val="微软雅黑"/>
        <family val="2"/>
      </rPr>
      <t>弢</t>
    </r>
  </si>
  <si>
    <t>35048119******0017</t>
  </si>
  <si>
    <t>2020.8-2020.10</t>
  </si>
  <si>
    <t>张中月</t>
  </si>
  <si>
    <t>35048119******2021</t>
  </si>
  <si>
    <t>张英烨</t>
  </si>
  <si>
    <t>张丽馨</t>
  </si>
  <si>
    <t>35048119******4028</t>
  </si>
  <si>
    <t>2020.11-2021.02</t>
  </si>
  <si>
    <t>陈苡柠</t>
  </si>
  <si>
    <t>2020.11-2021.03</t>
  </si>
  <si>
    <t>杨文楷</t>
  </si>
  <si>
    <t>35048119******4012</t>
  </si>
  <si>
    <t>2020.12-2021.03</t>
  </si>
  <si>
    <t>罗萍</t>
  </si>
  <si>
    <t>35082519******0729</t>
  </si>
  <si>
    <t>王生东</t>
  </si>
  <si>
    <t>35048119******0035</t>
  </si>
  <si>
    <t>杨华</t>
  </si>
  <si>
    <t>35900119******2525</t>
  </si>
  <si>
    <t>童顺安</t>
  </si>
  <si>
    <t>35048119******0519</t>
  </si>
  <si>
    <t>周坤国</t>
  </si>
  <si>
    <t>35900119******0519</t>
  </si>
  <si>
    <t>2020.6—2021.4</t>
  </si>
  <si>
    <t>翔丰华</t>
  </si>
  <si>
    <t>路杨</t>
  </si>
  <si>
    <t>41052619******0067</t>
  </si>
  <si>
    <t>2020.7—2021.4</t>
  </si>
  <si>
    <t>陈大淇</t>
  </si>
  <si>
    <t>35048120******1037</t>
  </si>
  <si>
    <t>2020.8—2021.3</t>
  </si>
  <si>
    <t>刘宜辉</t>
  </si>
  <si>
    <t>2020.9—2021.4</t>
  </si>
  <si>
    <t>张云婷</t>
  </si>
  <si>
    <t>35048119******1067</t>
  </si>
  <si>
    <t>陈长发</t>
  </si>
  <si>
    <t>35048119******2012</t>
  </si>
  <si>
    <t>2020.10—2021.4</t>
  </si>
  <si>
    <t>陈秋星</t>
  </si>
  <si>
    <t>35048119******3014</t>
  </si>
  <si>
    <t>叶晓华</t>
  </si>
  <si>
    <t>35048119******6019</t>
  </si>
  <si>
    <t>朱春芳</t>
  </si>
  <si>
    <t>35082419******5463</t>
  </si>
  <si>
    <t>刘光照</t>
  </si>
  <si>
    <t>罗善发</t>
  </si>
  <si>
    <t>郑顺生</t>
  </si>
  <si>
    <t>35048119******4023</t>
  </si>
  <si>
    <t>巫秀兰</t>
  </si>
  <si>
    <t>35042419******1029</t>
  </si>
  <si>
    <t>余伟明</t>
  </si>
  <si>
    <t>蓝金财</t>
  </si>
  <si>
    <t>35048119******2512</t>
  </si>
  <si>
    <t>王允华</t>
  </si>
  <si>
    <t>2020.11—2021.4</t>
  </si>
  <si>
    <t>孙成龙</t>
  </si>
  <si>
    <t>22072219******1419</t>
  </si>
  <si>
    <t>王欢</t>
  </si>
  <si>
    <t>22072219******6826</t>
  </si>
  <si>
    <t>林智雄</t>
  </si>
  <si>
    <t>游复德</t>
  </si>
  <si>
    <t>35078319******8512</t>
  </si>
  <si>
    <t>王兴发</t>
  </si>
  <si>
    <t>杨淑琴</t>
  </si>
  <si>
    <t>35048119******2522</t>
  </si>
  <si>
    <t>姜丽梅</t>
  </si>
  <si>
    <t>35048119******2529</t>
  </si>
  <si>
    <t>余定海</t>
  </si>
  <si>
    <t>35048119******7013</t>
  </si>
  <si>
    <t>吴鸿骏</t>
  </si>
  <si>
    <t>吴先华</t>
  </si>
  <si>
    <t>35900119******6516</t>
  </si>
  <si>
    <t>林永榕</t>
  </si>
  <si>
    <t>35048119******053X</t>
  </si>
  <si>
    <t>汤茂坤</t>
  </si>
  <si>
    <t>35042119******601X</t>
  </si>
  <si>
    <t>兰大泉</t>
  </si>
  <si>
    <t>2020.12—2021.4</t>
  </si>
  <si>
    <t>林兆文</t>
  </si>
  <si>
    <t>35048119******4017</t>
  </si>
  <si>
    <t>祁东亮</t>
  </si>
  <si>
    <t>35048119******0010</t>
  </si>
  <si>
    <t>饶维彬</t>
  </si>
  <si>
    <t>李马连</t>
  </si>
  <si>
    <t>35082119******0422</t>
  </si>
  <si>
    <t>吴先海</t>
  </si>
  <si>
    <t>官声德</t>
  </si>
  <si>
    <t>35040319******3016</t>
  </si>
  <si>
    <t>严永平</t>
  </si>
  <si>
    <t>李宏伟</t>
  </si>
  <si>
    <t>俞征斌</t>
  </si>
  <si>
    <t>35042419******103X</t>
  </si>
  <si>
    <t>2021.1—2021.4</t>
  </si>
  <si>
    <t>王义良</t>
  </si>
  <si>
    <t>35042719******4011</t>
  </si>
  <si>
    <t>刘飞</t>
  </si>
  <si>
    <t>黄松彬</t>
  </si>
  <si>
    <t>35040219******2031</t>
  </si>
  <si>
    <t>池婷婷</t>
  </si>
  <si>
    <t>35048119******1028</t>
  </si>
  <si>
    <t>姜秀员</t>
  </si>
  <si>
    <t>35048119******252X</t>
  </si>
  <si>
    <t>罗先华</t>
  </si>
  <si>
    <t>饶德梅</t>
  </si>
  <si>
    <t>35900119******8041</t>
  </si>
  <si>
    <t>金德纺织</t>
  </si>
  <si>
    <t>黄德琴</t>
  </si>
  <si>
    <t>35048119******6027</t>
  </si>
  <si>
    <t>余彩花</t>
  </si>
  <si>
    <t>35042019******5522</t>
  </si>
  <si>
    <t>庄若淦</t>
  </si>
  <si>
    <t>罗小芳</t>
  </si>
  <si>
    <t>35900119******5020</t>
  </si>
  <si>
    <t>周建强</t>
  </si>
  <si>
    <t>35048119******0033</t>
  </si>
  <si>
    <t>刘润梅</t>
  </si>
  <si>
    <t>陈建华</t>
  </si>
  <si>
    <t>35048119******4018</t>
  </si>
  <si>
    <t>黄平</t>
  </si>
  <si>
    <t>35900119******4023</t>
  </si>
  <si>
    <t>潘美丽</t>
  </si>
  <si>
    <t>35900119******2045</t>
  </si>
  <si>
    <t>张居英</t>
  </si>
  <si>
    <t>35042019******6522</t>
  </si>
  <si>
    <t>黄艳</t>
  </si>
  <si>
    <t>35900119******1021</t>
  </si>
  <si>
    <t>吴双华</t>
  </si>
  <si>
    <t>35262719******3867</t>
  </si>
  <si>
    <t>燕宏竹业</t>
  </si>
  <si>
    <t>赖世葵</t>
  </si>
  <si>
    <t>2020.9-2020.12</t>
  </si>
  <si>
    <t>苏小妹</t>
  </si>
  <si>
    <t>35042519******2624</t>
  </si>
  <si>
    <t>林富降</t>
  </si>
  <si>
    <t>35042019******4073</t>
  </si>
  <si>
    <t>林淑兰</t>
  </si>
  <si>
    <t>35040319******5026</t>
  </si>
  <si>
    <t>王三妹</t>
  </si>
  <si>
    <t>35042019******4523</t>
  </si>
  <si>
    <t>2020.10-2020.12</t>
  </si>
  <si>
    <t>李文保</t>
  </si>
  <si>
    <t>53312319******1019</t>
  </si>
  <si>
    <t>2020.11-至今</t>
  </si>
  <si>
    <t>恒晖布业</t>
  </si>
  <si>
    <t>王保周</t>
  </si>
  <si>
    <t>41048219******5054</t>
  </si>
  <si>
    <t>2020.7-2020.12</t>
  </si>
  <si>
    <t>叶祖光</t>
  </si>
  <si>
    <t>2020.7-至今</t>
  </si>
  <si>
    <t>陈军</t>
  </si>
  <si>
    <t>42280219******5039</t>
  </si>
  <si>
    <t>2020.6-2020.12</t>
  </si>
  <si>
    <t>刘襄阳</t>
  </si>
  <si>
    <t>42060119******7095</t>
  </si>
  <si>
    <t>2020.6-至今</t>
  </si>
  <si>
    <t>李会娜</t>
  </si>
  <si>
    <t>41102419******8543</t>
  </si>
  <si>
    <t>2020.2-至今</t>
  </si>
  <si>
    <t>黄荔良</t>
  </si>
  <si>
    <t>35030219******0319</t>
  </si>
  <si>
    <t>邓丽英</t>
  </si>
  <si>
    <t>35048119******2526</t>
  </si>
  <si>
    <t>寇运中</t>
  </si>
  <si>
    <t>42220219******5217</t>
  </si>
  <si>
    <t>2020.5-至今</t>
  </si>
  <si>
    <t>罗仁弦</t>
  </si>
  <si>
    <t>53312319******1615</t>
  </si>
  <si>
    <t>2020.10-至今</t>
  </si>
  <si>
    <t>叶英泽</t>
  </si>
  <si>
    <t>33030319******0919</t>
  </si>
  <si>
    <t>章烈明</t>
  </si>
  <si>
    <t>42272119******2910</t>
  </si>
  <si>
    <t>陈巧丽</t>
  </si>
  <si>
    <t>41102419******7764</t>
  </si>
  <si>
    <t>蔡斯提华</t>
  </si>
  <si>
    <t>53312319******0833</t>
  </si>
  <si>
    <t>周正伟</t>
  </si>
  <si>
    <t>33082219******3616</t>
  </si>
  <si>
    <t>袁运琴</t>
  </si>
  <si>
    <t>52242319******8321</t>
  </si>
  <si>
    <t>2020.8-至今</t>
  </si>
  <si>
    <t>姜研</t>
  </si>
  <si>
    <t>2020.9-至今</t>
  </si>
  <si>
    <t>严守家</t>
  </si>
  <si>
    <t>张士军</t>
  </si>
  <si>
    <t>34212219******7693</t>
  </si>
  <si>
    <t>2020.3-至今</t>
  </si>
  <si>
    <t>黄滨香</t>
  </si>
  <si>
    <t>35082519******2645</t>
  </si>
  <si>
    <t>邱振裕</t>
  </si>
  <si>
    <t>35042019******7018</t>
  </si>
  <si>
    <t>邓德松</t>
  </si>
  <si>
    <t>35040319******0011</t>
  </si>
  <si>
    <t>苏清香</t>
  </si>
  <si>
    <t>35042519******2642</t>
  </si>
  <si>
    <t>陈宇</t>
  </si>
  <si>
    <t>35032119******0391</t>
  </si>
  <si>
    <t>李伟</t>
  </si>
  <si>
    <t>35260119******101X</t>
  </si>
  <si>
    <t>姜坡</t>
  </si>
  <si>
    <t>34062119******8714</t>
  </si>
  <si>
    <t>苏海雄</t>
  </si>
  <si>
    <t>35048119******6077</t>
  </si>
  <si>
    <t>张安富</t>
  </si>
  <si>
    <t>35900119******0051</t>
  </si>
  <si>
    <t>吴美玉</t>
  </si>
  <si>
    <t>35042019******202X</t>
  </si>
  <si>
    <t>柳洪强</t>
  </si>
  <si>
    <t>51052520******8739</t>
  </si>
  <si>
    <t>崔波</t>
  </si>
  <si>
    <t>50010119******719X</t>
  </si>
  <si>
    <t>陈前稷</t>
  </si>
  <si>
    <t>35900119******5517</t>
  </si>
  <si>
    <t>叶秋婷</t>
  </si>
  <si>
    <t>35042519******0025</t>
  </si>
  <si>
    <t>2020.2-2020.12</t>
  </si>
  <si>
    <t>周俊男</t>
  </si>
  <si>
    <t>50022420******7656</t>
  </si>
  <si>
    <t>赖颖君</t>
  </si>
  <si>
    <t>36078119******5847</t>
  </si>
  <si>
    <t>罗素艳</t>
  </si>
  <si>
    <t>35900119******7024</t>
  </si>
  <si>
    <t>邓有珍</t>
  </si>
  <si>
    <t>35048119******3026</t>
  </si>
  <si>
    <t>苏爱红</t>
  </si>
  <si>
    <t>35052119******302X</t>
  </si>
  <si>
    <t>陈少峰</t>
  </si>
  <si>
    <t>35048119******3015</t>
  </si>
  <si>
    <t>曹三妹</t>
  </si>
  <si>
    <t>53312319******3221</t>
  </si>
  <si>
    <t>赖应保</t>
  </si>
  <si>
    <t>53312419******0610</t>
  </si>
  <si>
    <t>李邦盛</t>
  </si>
  <si>
    <t>52252819******3636</t>
  </si>
  <si>
    <t>陈发垒</t>
  </si>
  <si>
    <t>41102419******771X</t>
  </si>
  <si>
    <t>王庆平</t>
  </si>
  <si>
    <t>41132519******1313</t>
  </si>
  <si>
    <t>谭华</t>
  </si>
  <si>
    <t>42088119******2114</t>
  </si>
  <si>
    <t>陈贤贻</t>
  </si>
  <si>
    <t>35048119******551X</t>
  </si>
  <si>
    <t>陈新玉</t>
  </si>
  <si>
    <t>35042519******2618</t>
  </si>
  <si>
    <t>2020.02-2020.12</t>
  </si>
  <si>
    <t>高丽琴</t>
  </si>
  <si>
    <t>35048119******2525</t>
  </si>
  <si>
    <t>曹利亚</t>
  </si>
  <si>
    <t>53312319******0221</t>
  </si>
  <si>
    <t>王文癸</t>
  </si>
  <si>
    <t>35900119******2516</t>
  </si>
  <si>
    <t>乐梅花</t>
  </si>
  <si>
    <t>35042519******2625</t>
  </si>
  <si>
    <t>邓先才</t>
  </si>
  <si>
    <t>35040319******5012</t>
  </si>
  <si>
    <t>罗金艳</t>
  </si>
  <si>
    <t>42280219******5029</t>
  </si>
  <si>
    <t>秦志明</t>
  </si>
  <si>
    <t>50011420******0214</t>
  </si>
  <si>
    <t>2020.12-至今</t>
  </si>
  <si>
    <t>檀银节</t>
  </si>
  <si>
    <t>34282719******6091</t>
  </si>
  <si>
    <t>2020.08-至今</t>
  </si>
  <si>
    <t>谭华山</t>
  </si>
  <si>
    <t>51222119******4092</t>
  </si>
  <si>
    <t>詹千安</t>
  </si>
  <si>
    <t>35042519******2636</t>
  </si>
  <si>
    <t>曾绍耀</t>
  </si>
  <si>
    <t>35042419******2210</t>
  </si>
  <si>
    <t>赵爱</t>
  </si>
  <si>
    <t>42280119******3417</t>
  </si>
  <si>
    <t>占怡萍</t>
  </si>
  <si>
    <t>35058319******7728</t>
  </si>
  <si>
    <t>余春生</t>
  </si>
  <si>
    <t>36213319******1717</t>
  </si>
  <si>
    <t>刘晓颖</t>
  </si>
  <si>
    <t>35048119******4043</t>
  </si>
  <si>
    <t>罗月梅</t>
  </si>
  <si>
    <t>金燕纺织</t>
  </si>
  <si>
    <t>彭小丽</t>
  </si>
  <si>
    <t>43242519******2526</t>
  </si>
  <si>
    <t>郑菊香</t>
  </si>
  <si>
    <t>35042519******2928</t>
  </si>
  <si>
    <t>邓顺华</t>
  </si>
  <si>
    <t>35042019******4016</t>
  </si>
  <si>
    <t>罗金群</t>
  </si>
  <si>
    <t>35048119******4029</t>
  </si>
  <si>
    <t>陈绍佑</t>
  </si>
  <si>
    <t>35042619******6011</t>
  </si>
  <si>
    <t>吕莲燕</t>
  </si>
  <si>
    <t>王娜</t>
  </si>
  <si>
    <t>41290219******122X</t>
  </si>
  <si>
    <t>罗怀英</t>
  </si>
  <si>
    <t>35042019******6521</t>
  </si>
  <si>
    <t>郑芳祥</t>
  </si>
  <si>
    <t>35900119******1019</t>
  </si>
  <si>
    <t>俞绍爱</t>
  </si>
  <si>
    <t>35900119******6024</t>
  </si>
  <si>
    <t>黄道菊</t>
  </si>
  <si>
    <t>35042019******6021</t>
  </si>
  <si>
    <t>孙孝明</t>
  </si>
  <si>
    <t>41293019******1251</t>
  </si>
  <si>
    <t>王桂兰</t>
  </si>
  <si>
    <t>35082119******0886</t>
  </si>
  <si>
    <t>朱中漂</t>
  </si>
  <si>
    <t>丰源化工</t>
  </si>
  <si>
    <t>赖永裕</t>
  </si>
  <si>
    <t>35048119******3519</t>
  </si>
  <si>
    <t>刘如山</t>
  </si>
  <si>
    <t>35048119******3514</t>
  </si>
  <si>
    <t>李顺</t>
  </si>
  <si>
    <t>35042519******2937</t>
  </si>
  <si>
    <t>张德福</t>
  </si>
  <si>
    <t>35048119******3537</t>
  </si>
  <si>
    <r>
      <t>刘维</t>
    </r>
    <r>
      <rPr>
        <sz val="11"/>
        <rFont val="微软雅黑"/>
        <family val="2"/>
      </rPr>
      <t>焬</t>
    </r>
  </si>
  <si>
    <t>黄美招</t>
  </si>
  <si>
    <t>53262819******0728</t>
  </si>
  <si>
    <t>朱昌军</t>
  </si>
  <si>
    <t>35900119******3517</t>
  </si>
  <si>
    <t>朱霖铭</t>
  </si>
  <si>
    <t>管淑婷</t>
  </si>
  <si>
    <t>35048119******7545</t>
  </si>
  <si>
    <t>2020.4-至今</t>
  </si>
  <si>
    <t>科宏生物</t>
  </si>
  <si>
    <t>蓝梦馨</t>
  </si>
  <si>
    <t>35048119******4521</t>
  </si>
  <si>
    <t>邢永平</t>
  </si>
  <si>
    <t>樊之龙</t>
  </si>
  <si>
    <t>35048119******0014</t>
  </si>
  <si>
    <t>陈亚君</t>
  </si>
  <si>
    <t>35070219******8615</t>
  </si>
  <si>
    <t>范传峰</t>
  </si>
  <si>
    <t>35048119******3016</t>
  </si>
  <si>
    <t>王丰塔</t>
  </si>
  <si>
    <t>35042519******2435</t>
  </si>
  <si>
    <t>钟宏科</t>
  </si>
  <si>
    <t>35048119******4514</t>
  </si>
  <si>
    <t>刘春燕</t>
  </si>
  <si>
    <t>62262919******0188</t>
  </si>
  <si>
    <t>苏玉珠</t>
  </si>
  <si>
    <t>35048119******6025</t>
  </si>
  <si>
    <t>邹加林</t>
  </si>
  <si>
    <t>35900119******3014</t>
  </si>
  <si>
    <t>康美兰</t>
  </si>
  <si>
    <t>张晓纲</t>
  </si>
  <si>
    <t>35210119******0339</t>
  </si>
  <si>
    <t>邱思明</t>
  </si>
  <si>
    <t>35048119******3013</t>
  </si>
  <si>
    <t>饶德来</t>
  </si>
  <si>
    <t>35900119******8018</t>
  </si>
  <si>
    <t>陈发明</t>
  </si>
  <si>
    <t>35048119******1517</t>
  </si>
  <si>
    <t>2020.11-2021.04</t>
  </si>
  <si>
    <t>曾齐聪</t>
  </si>
  <si>
    <t>35042019******6523</t>
  </si>
  <si>
    <t>2020.3-2021.4</t>
  </si>
  <si>
    <t>中泰化纤</t>
  </si>
  <si>
    <t>汪笃木</t>
  </si>
  <si>
    <t>和其昌竹业</t>
  </si>
  <si>
    <t>邱恒富</t>
  </si>
  <si>
    <t>黄承柳</t>
  </si>
  <si>
    <t>黄承心</t>
  </si>
  <si>
    <t>35042019******6549</t>
  </si>
  <si>
    <t>林同洪</t>
  </si>
  <si>
    <t>35042019******6036</t>
  </si>
  <si>
    <t>曾胜波</t>
  </si>
  <si>
    <t>52232419******401X</t>
  </si>
  <si>
    <t>冯崇兵</t>
  </si>
  <si>
    <t>35900119******401X</t>
  </si>
  <si>
    <t>刘庆美</t>
  </si>
  <si>
    <t>35900119******6562</t>
  </si>
  <si>
    <t>邓志泳</t>
  </si>
  <si>
    <t>郭金桂</t>
  </si>
  <si>
    <t>35042519******142X</t>
  </si>
  <si>
    <t>江继清</t>
  </si>
  <si>
    <t>35042119******4038</t>
  </si>
  <si>
    <t>刘有春</t>
  </si>
  <si>
    <t>35900119******6521</t>
  </si>
  <si>
    <t>邱金桃</t>
  </si>
  <si>
    <t>35042319******6510</t>
  </si>
  <si>
    <t>林进燕</t>
  </si>
  <si>
    <t>35042519******2911</t>
  </si>
  <si>
    <t>李静</t>
  </si>
  <si>
    <t>61232419******1320</t>
  </si>
  <si>
    <t>邓家华</t>
  </si>
  <si>
    <t>黄才金</t>
  </si>
  <si>
    <t>35042319******7027</t>
  </si>
  <si>
    <t>邱财秀</t>
  </si>
  <si>
    <t>35042419******0527</t>
  </si>
  <si>
    <t>刘长天</t>
  </si>
  <si>
    <t>黄承木</t>
  </si>
  <si>
    <t>35900119******6532</t>
  </si>
  <si>
    <t>程梅花</t>
  </si>
  <si>
    <t>35042519******1029</t>
  </si>
  <si>
    <t>魏正根</t>
  </si>
  <si>
    <t>35042319******6514</t>
  </si>
  <si>
    <t>吴文光</t>
  </si>
  <si>
    <t>35042319******6512</t>
  </si>
  <si>
    <t>袁秀兰</t>
  </si>
  <si>
    <t>52232319******9126</t>
  </si>
  <si>
    <t>肖文绸</t>
  </si>
  <si>
    <t>35048119******6526</t>
  </si>
  <si>
    <t>王兴梅</t>
  </si>
  <si>
    <t>52273219******3442</t>
  </si>
  <si>
    <t>姜少奎</t>
  </si>
  <si>
    <t>22052419******0831</t>
  </si>
  <si>
    <t>杨兴翠</t>
  </si>
  <si>
    <t>53212519******052X</t>
  </si>
  <si>
    <t>罗金树</t>
  </si>
  <si>
    <t>35900119******7512</t>
  </si>
  <si>
    <t>陈桂贤</t>
  </si>
  <si>
    <t>36242519******3035</t>
  </si>
  <si>
    <t>罗秋妹</t>
  </si>
  <si>
    <t>35042019******5069</t>
  </si>
  <si>
    <t>黄秀香</t>
  </si>
  <si>
    <t>35042019******4546</t>
  </si>
  <si>
    <t>罗国霞</t>
  </si>
  <si>
    <t>51302119******230X</t>
  </si>
  <si>
    <t>王明</t>
  </si>
  <si>
    <t>52020219******5959</t>
  </si>
  <si>
    <t>梅培芬</t>
  </si>
  <si>
    <t>52020319******5841</t>
  </si>
  <si>
    <t>袁占洪</t>
  </si>
  <si>
    <t>52232319******9112</t>
  </si>
  <si>
    <t>江禹金</t>
  </si>
  <si>
    <t>52232419******4019</t>
  </si>
  <si>
    <t>龙艳</t>
  </si>
  <si>
    <t>52232419******4060</t>
  </si>
  <si>
    <t>王胜</t>
  </si>
  <si>
    <t>52232419******4017</t>
  </si>
  <si>
    <t>舒伯英</t>
  </si>
  <si>
    <t>52232419******4167</t>
  </si>
  <si>
    <t>李修林</t>
  </si>
  <si>
    <t>35042319******4511</t>
  </si>
  <si>
    <t>谢红叶</t>
  </si>
  <si>
    <t>52250219******1720</t>
  </si>
  <si>
    <t>罗永奎</t>
  </si>
  <si>
    <t>52262219******1219</t>
  </si>
  <si>
    <t>廖腊妹</t>
  </si>
  <si>
    <t>52262219******1226</t>
  </si>
  <si>
    <t>罗妹耶</t>
  </si>
  <si>
    <t>52262219******3060</t>
  </si>
  <si>
    <t>邓菊清</t>
  </si>
  <si>
    <t>35042319******2525</t>
  </si>
  <si>
    <t>马小洪</t>
  </si>
  <si>
    <t>35042319******352X</t>
  </si>
  <si>
    <t>龙分里</t>
  </si>
  <si>
    <t>52263419******4027</t>
  </si>
  <si>
    <t>王阿窝</t>
  </si>
  <si>
    <t>52263619******0100</t>
  </si>
  <si>
    <t>刘治国</t>
  </si>
  <si>
    <t>52263619******0613</t>
  </si>
  <si>
    <t>潘富美</t>
  </si>
  <si>
    <t>52263619******0808</t>
  </si>
  <si>
    <t>陈彩英</t>
  </si>
  <si>
    <t>35210319******452X</t>
  </si>
  <si>
    <t>张银才</t>
  </si>
  <si>
    <t>51343719******3617</t>
  </si>
  <si>
    <t>郑科鱼</t>
  </si>
  <si>
    <t>35048119******4535</t>
  </si>
  <si>
    <t>陈忠南</t>
  </si>
  <si>
    <t>35042019******3028</t>
  </si>
  <si>
    <t>赵正华</t>
  </si>
  <si>
    <t>35042319******4013</t>
  </si>
  <si>
    <t>黄生孟</t>
  </si>
  <si>
    <t>35042519******2913</t>
  </si>
  <si>
    <t>林爱宝</t>
  </si>
  <si>
    <t>35012819******0816</t>
  </si>
  <si>
    <t>钟香珠</t>
  </si>
  <si>
    <t>35900119******4524</t>
  </si>
  <si>
    <t>朱德萍</t>
  </si>
  <si>
    <t>53352519******0420</t>
  </si>
  <si>
    <t>安富如</t>
  </si>
  <si>
    <t>53292319******2510</t>
  </si>
  <si>
    <t>七月菊</t>
  </si>
  <si>
    <t>53292319******2547</t>
  </si>
  <si>
    <t>安如富</t>
  </si>
  <si>
    <t>53292319******2517</t>
  </si>
  <si>
    <t>安如花</t>
  </si>
  <si>
    <t>53292319******2527</t>
  </si>
  <si>
    <t>伍代吉</t>
  </si>
  <si>
    <t>53292319******254X</t>
  </si>
  <si>
    <t>安自强</t>
  </si>
  <si>
    <t>俞媛昭</t>
  </si>
  <si>
    <t>35042119******4021</t>
  </si>
  <si>
    <t>杨金妹</t>
  </si>
  <si>
    <t>52232419******9847</t>
  </si>
  <si>
    <t>刘启铨</t>
  </si>
  <si>
    <t>朱星星</t>
  </si>
  <si>
    <t>42032119******0013</t>
  </si>
  <si>
    <t>龙肖梦</t>
  </si>
  <si>
    <t>52263419******4031</t>
  </si>
  <si>
    <t>吴展根</t>
  </si>
  <si>
    <t>52262719******4012</t>
  </si>
  <si>
    <t>冯鹰</t>
  </si>
  <si>
    <t>43072219******0028</t>
  </si>
  <si>
    <t>马福锋</t>
  </si>
  <si>
    <t>35900119******7539</t>
  </si>
  <si>
    <t>刘其梓</t>
  </si>
  <si>
    <t>33060219******4532</t>
  </si>
  <si>
    <t>张米珠</t>
  </si>
  <si>
    <t>35042419******2042</t>
  </si>
  <si>
    <t>2020.2至今</t>
  </si>
  <si>
    <t>日丰布业</t>
  </si>
  <si>
    <t>俞日绸</t>
  </si>
  <si>
    <t>35900119******4026</t>
  </si>
  <si>
    <t>万九长生</t>
  </si>
  <si>
    <t>36212119******6033</t>
  </si>
  <si>
    <t>赖启淡</t>
  </si>
  <si>
    <t>35900119******6548</t>
  </si>
  <si>
    <t>文远刚</t>
  </si>
  <si>
    <t>52212220******6034</t>
  </si>
  <si>
    <t>陈雪君</t>
  </si>
  <si>
    <t>35048119******5526</t>
  </si>
  <si>
    <t>乔波</t>
  </si>
  <si>
    <t>36233019******7132</t>
  </si>
  <si>
    <t>附件4</t>
  </si>
  <si>
    <t>省外户籍人员留永过年一次性奖补资金发放表</t>
  </si>
  <si>
    <t>留永过年人数</t>
  </si>
  <si>
    <t>福建省三联通信有限公司</t>
  </si>
  <si>
    <t>福建永安双华化工有限公司</t>
  </si>
  <si>
    <t>永安市公共交通公司</t>
  </si>
  <si>
    <t>永安市天安消防设备有限公司</t>
  </si>
  <si>
    <t>福建省荣廷工程建设咨询有限公司</t>
  </si>
  <si>
    <t>永安市辰鑫大酒店有限公司</t>
  </si>
  <si>
    <t>永安市阳光国际旅行社有限责任公司</t>
  </si>
  <si>
    <t>福建福迪车辆制造有限公司</t>
  </si>
  <si>
    <t>永安市悦满富电子科技有限公司</t>
  </si>
  <si>
    <t>福建天盛肉业发展有限公司</t>
  </si>
  <si>
    <t>福建天清食品有限公司</t>
  </si>
  <si>
    <t>三明盛安达劳务有限责任公司</t>
  </si>
  <si>
    <t>福建恒顺健物流有限责任公司</t>
  </si>
  <si>
    <t>永安市鼎鑫铸造有限公司</t>
  </si>
  <si>
    <t>福建寅南建设有限公司</t>
  </si>
  <si>
    <t>永安市三燕机械有限公司</t>
  </si>
  <si>
    <t>永安市巨鑫机械有限公司</t>
  </si>
  <si>
    <t>福建竹中房车制造有限公司</t>
  </si>
  <si>
    <t>永安市金德纺织实业有限公司</t>
  </si>
  <si>
    <t>永安大润发商业有限公司</t>
  </si>
  <si>
    <t>永安金牛水泥有限公司</t>
  </si>
  <si>
    <t>建新轮胎（福建）有限公司</t>
  </si>
  <si>
    <t>马田（三明）劳务有限公司</t>
  </si>
  <si>
    <t>永安市亿融纺织有限公司</t>
  </si>
  <si>
    <t>永安市佳洁贸易有限公司</t>
  </si>
  <si>
    <t>福建水泥股份有限公司建福水泥厂</t>
  </si>
  <si>
    <t>福建洛城建设有限公司</t>
  </si>
  <si>
    <t>永安鸿鹏汽车配件制造有限公司</t>
  </si>
  <si>
    <t>怡家园（厦门）物业管理有限公司永安分公司</t>
  </si>
  <si>
    <t>福建明源板业有限公司</t>
  </si>
  <si>
    <t>永安市星星化学有限公司</t>
  </si>
  <si>
    <t>中国铁路南昌局集团有限公司永安工务段</t>
  </si>
  <si>
    <t>中国铁路南昌局集团有限公司永安车务段</t>
  </si>
  <si>
    <t>福建新嵛柔性材料科技有限公司</t>
  </si>
  <si>
    <t>福建省永安市湘机电机维修有限公司</t>
  </si>
  <si>
    <t>永安惠港劳务有限公司</t>
  </si>
  <si>
    <t>永安煤业有限责任公司</t>
  </si>
  <si>
    <t>福建和其昌树脂科技有限公司</t>
  </si>
  <si>
    <t>福建和其祖林业科技有限公司</t>
  </si>
  <si>
    <t>福建八一村永庆竹木业开发有限责任公司</t>
  </si>
  <si>
    <t>永安市自来水管道安装工程有限公司</t>
  </si>
  <si>
    <t>永安梦康石墨烯家居科技有限公司</t>
  </si>
  <si>
    <t>附件5</t>
  </si>
  <si>
    <t>春节期间留永过年省外户籍员工花名册</t>
  </si>
  <si>
    <t>公司名称</t>
  </si>
  <si>
    <t>员工姓名</t>
  </si>
  <si>
    <t>身份证号码</t>
  </si>
  <si>
    <t>户籍地</t>
  </si>
  <si>
    <t>参保时间</t>
  </si>
  <si>
    <t>周云</t>
  </si>
  <si>
    <t>14042419******602X</t>
  </si>
  <si>
    <t>山西</t>
  </si>
  <si>
    <t>段海洋</t>
  </si>
  <si>
    <t>23230319******1210</t>
  </si>
  <si>
    <t>黑龙江</t>
  </si>
  <si>
    <t>潘婷</t>
  </si>
  <si>
    <t>52262219******1549</t>
  </si>
  <si>
    <t>贵州</t>
  </si>
  <si>
    <t>张小敏</t>
  </si>
  <si>
    <t>34220119******5422</t>
  </si>
  <si>
    <t>安徽</t>
  </si>
  <si>
    <t>冯少强</t>
  </si>
  <si>
    <t>21072319******4813</t>
  </si>
  <si>
    <t>辽宁</t>
  </si>
  <si>
    <t>常志平</t>
  </si>
  <si>
    <t>41282419******3138</t>
  </si>
  <si>
    <t>河南</t>
  </si>
  <si>
    <t>41282419******3120</t>
  </si>
  <si>
    <t>常志军</t>
  </si>
  <si>
    <t>41282419******3112</t>
  </si>
  <si>
    <t>巩冬霞</t>
  </si>
  <si>
    <t>41282419******3161</t>
  </si>
  <si>
    <t>黄德彪</t>
  </si>
  <si>
    <t>41302319******7312</t>
  </si>
  <si>
    <t>刘以康</t>
  </si>
  <si>
    <t>41302319******7323</t>
  </si>
  <si>
    <t>于萍</t>
  </si>
  <si>
    <t>32012119******0044</t>
  </si>
  <si>
    <t>江苏</t>
  </si>
  <si>
    <t>吴爽</t>
  </si>
  <si>
    <t>21072719******1529</t>
  </si>
  <si>
    <t>徐静</t>
  </si>
  <si>
    <t>37142619******5240</t>
  </si>
  <si>
    <t>山东</t>
  </si>
  <si>
    <t>陈芳珍</t>
  </si>
  <si>
    <t>51303119******4723</t>
  </si>
  <si>
    <t>四川</t>
  </si>
  <si>
    <t>赵丽平</t>
  </si>
  <si>
    <t>51300119******1829</t>
  </si>
  <si>
    <t>苏基银</t>
  </si>
  <si>
    <t>43242519******2554</t>
  </si>
  <si>
    <t>湖南</t>
  </si>
  <si>
    <t>吴金花</t>
  </si>
  <si>
    <t>53223319******3129</t>
  </si>
  <si>
    <t>云南</t>
  </si>
  <si>
    <t>何木全</t>
  </si>
  <si>
    <t>51102119******135X</t>
  </si>
  <si>
    <t>黄秀连</t>
  </si>
  <si>
    <t>45222619******3400</t>
  </si>
  <si>
    <t>重庆</t>
  </si>
  <si>
    <t>卞涛</t>
  </si>
  <si>
    <t>34210119******8214</t>
  </si>
  <si>
    <t>李英</t>
  </si>
  <si>
    <t>51102519******8049</t>
  </si>
  <si>
    <t>梁秋娥</t>
  </si>
  <si>
    <t>13042519******6128</t>
  </si>
  <si>
    <t>河北</t>
  </si>
  <si>
    <t>陈一昭</t>
  </si>
  <si>
    <t>36010219******0030</t>
  </si>
  <si>
    <t>江西</t>
  </si>
  <si>
    <t>徐立清</t>
  </si>
  <si>
    <t>36220219******1533</t>
  </si>
  <si>
    <t>谭志勤</t>
  </si>
  <si>
    <t>51352119******3390</t>
  </si>
  <si>
    <t>崔小华</t>
  </si>
  <si>
    <t>51120419******621X</t>
  </si>
  <si>
    <t>蒋建平</t>
  </si>
  <si>
    <t>34100419******1212</t>
  </si>
  <si>
    <t>赵永甫</t>
  </si>
  <si>
    <t>51292219******8251</t>
  </si>
  <si>
    <t>刘爱萍</t>
  </si>
  <si>
    <t>43232519******8526</t>
  </si>
  <si>
    <t>李子坤</t>
  </si>
  <si>
    <t>37250219******3115</t>
  </si>
  <si>
    <r>
      <t>邓</t>
    </r>
    <r>
      <rPr>
        <sz val="11"/>
        <rFont val="微软雅黑"/>
        <family val="2"/>
      </rPr>
      <t>祎</t>
    </r>
  </si>
  <si>
    <t>41272219******4112</t>
  </si>
  <si>
    <t>万小梦</t>
  </si>
  <si>
    <t>36012119******6936</t>
  </si>
  <si>
    <t>胡巍</t>
  </si>
  <si>
    <t>42112519******005X</t>
  </si>
  <si>
    <t>湖北</t>
  </si>
  <si>
    <t>杨泽龙</t>
  </si>
  <si>
    <t>13072419******4135</t>
  </si>
  <si>
    <t>彭旺强</t>
  </si>
  <si>
    <t>42112519******305X</t>
  </si>
  <si>
    <t>刘雨</t>
  </si>
  <si>
    <t>53212919******0015</t>
  </si>
  <si>
    <t>战仕云</t>
  </si>
  <si>
    <t>37112219******0741</t>
  </si>
  <si>
    <t>牛勤丽</t>
  </si>
  <si>
    <t>42068219******2028</t>
  </si>
  <si>
    <t>刘庆英</t>
  </si>
  <si>
    <t>37012519******5923</t>
  </si>
  <si>
    <t>张渝</t>
  </si>
  <si>
    <t>50022419******6584</t>
  </si>
  <si>
    <t>郭斌</t>
  </si>
  <si>
    <t>37078219******0217</t>
  </si>
  <si>
    <t>雷占明</t>
  </si>
  <si>
    <t>63212619******2715</t>
  </si>
  <si>
    <t>邵珍</t>
  </si>
  <si>
    <t>42112519******0325</t>
  </si>
  <si>
    <t>张志飞</t>
  </si>
  <si>
    <t>13072419******4121</t>
  </si>
  <si>
    <t>内蒙古</t>
  </si>
  <si>
    <t>周作栋</t>
  </si>
  <si>
    <t>37078219******1419</t>
  </si>
  <si>
    <t>董艳宏</t>
  </si>
  <si>
    <t>23010719******1224</t>
  </si>
  <si>
    <t>贾丙宽</t>
  </si>
  <si>
    <t>37292419******2530</t>
  </si>
  <si>
    <t>田荣</t>
  </si>
  <si>
    <t>42092219******2854</t>
  </si>
  <si>
    <t>65020319******0020</t>
  </si>
  <si>
    <t>新疆</t>
  </si>
  <si>
    <t>王汝琴</t>
  </si>
  <si>
    <t>37078219******4321</t>
  </si>
  <si>
    <t>王鑫</t>
  </si>
  <si>
    <t>37078219******0826</t>
  </si>
  <si>
    <t>韩锐</t>
  </si>
  <si>
    <t>22240319******4135</t>
  </si>
  <si>
    <t>吉林</t>
  </si>
  <si>
    <t>陈什益</t>
  </si>
  <si>
    <t>44092319******4395</t>
  </si>
  <si>
    <t>广东</t>
  </si>
  <si>
    <t>陈俊丹</t>
  </si>
  <si>
    <t>21138219******502X</t>
  </si>
  <si>
    <t>林吉志</t>
  </si>
  <si>
    <t>51253319******3018</t>
  </si>
  <si>
    <t>吴红琴</t>
  </si>
  <si>
    <t>36232919******4541</t>
  </si>
  <si>
    <t>李水平</t>
  </si>
  <si>
    <t>42070219******738X</t>
  </si>
  <si>
    <t>刘成宝</t>
  </si>
  <si>
    <t>37282719******1714</t>
  </si>
  <si>
    <t>吴安艳</t>
  </si>
  <si>
    <t>52263619******0105</t>
  </si>
  <si>
    <t>朱方美</t>
  </si>
  <si>
    <t>52020219******5562</t>
  </si>
  <si>
    <t>代米团</t>
  </si>
  <si>
    <t>52232319******7123</t>
  </si>
  <si>
    <t>黄长平</t>
  </si>
  <si>
    <t>51292519******7294</t>
  </si>
  <si>
    <t>黄长光</t>
  </si>
  <si>
    <t>51292519******7297</t>
  </si>
  <si>
    <t>朱家华</t>
  </si>
  <si>
    <t>52232319******9113</t>
  </si>
  <si>
    <t>夏远超</t>
  </si>
  <si>
    <t>51292519******7302</t>
  </si>
  <si>
    <t>唐世成</t>
  </si>
  <si>
    <t>51292819******7537</t>
  </si>
  <si>
    <t>许光飞</t>
  </si>
  <si>
    <t>37028319******8330</t>
  </si>
  <si>
    <t>王婷婷</t>
  </si>
  <si>
    <t>42108119******6425</t>
  </si>
  <si>
    <t>冯文龙</t>
  </si>
  <si>
    <t>14032119******1812</t>
  </si>
  <si>
    <t>何意</t>
  </si>
  <si>
    <t>36220219******6146</t>
  </si>
  <si>
    <t>李丽婷</t>
  </si>
  <si>
    <t>45092319******4085</t>
  </si>
  <si>
    <t>广西</t>
  </si>
  <si>
    <t>位丹丹</t>
  </si>
  <si>
    <t>41102419******7042</t>
  </si>
  <si>
    <t>王旭</t>
  </si>
  <si>
    <t>61052819******8912</t>
  </si>
  <si>
    <t>陕西</t>
  </si>
  <si>
    <t>刘路生</t>
  </si>
  <si>
    <t>36210219******361X</t>
  </si>
  <si>
    <t>彭富渊</t>
  </si>
  <si>
    <t>50022519******0819</t>
  </si>
  <si>
    <t>贾俊清</t>
  </si>
  <si>
    <t>21010419******2028</t>
  </si>
  <si>
    <t>王娟</t>
  </si>
  <si>
    <t>61052519******4324</t>
  </si>
  <si>
    <t>王国建</t>
  </si>
  <si>
    <t>23023019******2114</t>
  </si>
  <si>
    <t>吴鑫旺</t>
  </si>
  <si>
    <t>41282419******6418</t>
  </si>
  <si>
    <t>原二璐</t>
  </si>
  <si>
    <t>14243019******4113</t>
  </si>
  <si>
    <t>周鹏程</t>
  </si>
  <si>
    <t>42098219******281X</t>
  </si>
  <si>
    <t>赵一霖</t>
  </si>
  <si>
    <t>21060319******4012</t>
  </si>
  <si>
    <t>彭志威</t>
  </si>
  <si>
    <t>42900619******271X</t>
  </si>
  <si>
    <t>陈金蓉</t>
  </si>
  <si>
    <t>51130419******3424</t>
  </si>
  <si>
    <t>樊安洪</t>
  </si>
  <si>
    <t>50038119******2947</t>
  </si>
  <si>
    <t>朱云云</t>
  </si>
  <si>
    <t>32132419******2066</t>
  </si>
  <si>
    <t>刘德华</t>
  </si>
  <si>
    <t>21028119******4611</t>
  </si>
  <si>
    <t>霍闯</t>
  </si>
  <si>
    <t>21010619******0937</t>
  </si>
  <si>
    <t>马玉石</t>
  </si>
  <si>
    <t>21101119******5511</t>
  </si>
  <si>
    <t>何在勇</t>
  </si>
  <si>
    <t>51022519******5235</t>
  </si>
  <si>
    <t>赵武轻</t>
  </si>
  <si>
    <t>41031119******6015</t>
  </si>
  <si>
    <t>张晓林</t>
  </si>
  <si>
    <t>14262319******5217</t>
  </si>
  <si>
    <t>陈流琴</t>
  </si>
  <si>
    <t>36220219******5926</t>
  </si>
  <si>
    <t>甘建琴</t>
  </si>
  <si>
    <t>36220219******5040</t>
  </si>
  <si>
    <t>刁鹏飞</t>
  </si>
  <si>
    <t>21132419******3911</t>
  </si>
  <si>
    <t>吴任宇</t>
  </si>
  <si>
    <t>36233119******0010</t>
  </si>
  <si>
    <t>陈林</t>
  </si>
  <si>
    <t>34082419******1411</t>
  </si>
  <si>
    <t>董昆朋</t>
  </si>
  <si>
    <t>37233019******3032</t>
  </si>
  <si>
    <t>郑亮</t>
  </si>
  <si>
    <t>36022219******1415</t>
  </si>
  <si>
    <t>张世明</t>
  </si>
  <si>
    <t>51222319******4690</t>
  </si>
  <si>
    <t>杨 珍</t>
  </si>
  <si>
    <t>52262619******4026</t>
  </si>
  <si>
    <t>肖定洋</t>
  </si>
  <si>
    <t>52262619******4013</t>
  </si>
  <si>
    <t>龙朝贵</t>
  </si>
  <si>
    <t>43292419******3210</t>
  </si>
  <si>
    <t>张国发</t>
  </si>
  <si>
    <t>51352119******341X</t>
  </si>
  <si>
    <t>王道占</t>
  </si>
  <si>
    <t>41282219******5870</t>
  </si>
  <si>
    <t>王乃明</t>
  </si>
  <si>
    <t>32092419******0293</t>
  </si>
  <si>
    <t>苏付国</t>
  </si>
  <si>
    <t>41282219******5270</t>
  </si>
  <si>
    <t>戴清春</t>
  </si>
  <si>
    <t>43250319******8323</t>
  </si>
  <si>
    <t>顾海波</t>
  </si>
  <si>
    <t>32092419******0031</t>
  </si>
  <si>
    <t>郭建兵</t>
  </si>
  <si>
    <t>43232519******0976</t>
  </si>
  <si>
    <t>周银环</t>
  </si>
  <si>
    <t>42282219******1020</t>
  </si>
  <si>
    <t>王小英</t>
  </si>
  <si>
    <t>36242119******1428</t>
  </si>
  <si>
    <t>梁承琴</t>
  </si>
  <si>
    <t>52232519******1247</t>
  </si>
  <si>
    <t>林小妹</t>
  </si>
  <si>
    <t>53282319******3020</t>
  </si>
  <si>
    <t>李团珍</t>
  </si>
  <si>
    <t>36222319******0120</t>
  </si>
  <si>
    <t>潘阿干</t>
  </si>
  <si>
    <t>52263619******0061</t>
  </si>
  <si>
    <t>聂华珍</t>
  </si>
  <si>
    <t>36220219******7340</t>
  </si>
  <si>
    <t>李余侠</t>
  </si>
  <si>
    <t>34122319******3927</t>
  </si>
  <si>
    <t>毛建平</t>
  </si>
  <si>
    <t>36232319******5436</t>
  </si>
  <si>
    <t>陈义华</t>
  </si>
  <si>
    <t>51122219******4729</t>
  </si>
  <si>
    <t>张世云</t>
  </si>
  <si>
    <t>51222319******4696</t>
  </si>
  <si>
    <t>刘正易</t>
  </si>
  <si>
    <t>51012520******1810</t>
  </si>
  <si>
    <t>蒙正伟</t>
  </si>
  <si>
    <t>51292219******5625</t>
  </si>
  <si>
    <t>郭雪芹</t>
  </si>
  <si>
    <t>34122119******0247</t>
  </si>
  <si>
    <t>刘亚丽</t>
  </si>
  <si>
    <t>41042219******5923</t>
  </si>
  <si>
    <t>朱小秋</t>
  </si>
  <si>
    <t>36232919******4568</t>
  </si>
  <si>
    <t>张锡</t>
  </si>
  <si>
    <t>51302919******4152</t>
  </si>
  <si>
    <t>杨廷文</t>
  </si>
  <si>
    <t>51292319******3530</t>
  </si>
  <si>
    <t>刘凤丽</t>
  </si>
  <si>
    <t>23012919******1062</t>
  </si>
  <si>
    <t>杜鹃</t>
  </si>
  <si>
    <t>51138119******2543</t>
  </si>
  <si>
    <t>吴巧</t>
  </si>
  <si>
    <t>34282619******8325</t>
  </si>
  <si>
    <t>汪春芳</t>
  </si>
  <si>
    <t>36230119******2029</t>
  </si>
  <si>
    <t>冯六妹</t>
  </si>
  <si>
    <t>45022219******3923</t>
  </si>
  <si>
    <t>廖瑶红</t>
  </si>
  <si>
    <t>36073119******5926</t>
  </si>
  <si>
    <t>谢春兰</t>
  </si>
  <si>
    <t>36210219******6127</t>
  </si>
  <si>
    <t>陈树民</t>
  </si>
  <si>
    <t>37052219******217X</t>
  </si>
  <si>
    <t>杨巧丽</t>
  </si>
  <si>
    <t>51082419******8029</t>
  </si>
  <si>
    <t>42242219******3221</t>
  </si>
  <si>
    <t>付云英</t>
  </si>
  <si>
    <t>36220219******632X</t>
  </si>
  <si>
    <t>刘进</t>
  </si>
  <si>
    <t>13062619******1233</t>
  </si>
  <si>
    <t>张卫国</t>
  </si>
  <si>
    <t>42062119******6812</t>
  </si>
  <si>
    <t>郭顺东</t>
  </si>
  <si>
    <t>33071919******1017</t>
  </si>
  <si>
    <t>浙江</t>
  </si>
  <si>
    <t>赵利明</t>
  </si>
  <si>
    <t>33071919******0970</t>
  </si>
  <si>
    <t>张勇</t>
  </si>
  <si>
    <t>23101119******341X</t>
  </si>
  <si>
    <t>刘武利</t>
  </si>
  <si>
    <t>52222820******1313</t>
  </si>
  <si>
    <t>温金汉</t>
  </si>
  <si>
    <t>36213719******1013</t>
  </si>
  <si>
    <t>夏根香</t>
  </si>
  <si>
    <t>35042419******1220</t>
  </si>
  <si>
    <t>陈小焱</t>
  </si>
  <si>
    <t>42070219******7371</t>
  </si>
  <si>
    <t>黄文飞</t>
  </si>
  <si>
    <t>36242419******5411</t>
  </si>
  <si>
    <t>钱辉鹏</t>
  </si>
  <si>
    <t>42118119******0436</t>
  </si>
  <si>
    <t>邹建明</t>
  </si>
  <si>
    <t>42210119******9478</t>
  </si>
  <si>
    <t>邹永红</t>
  </si>
  <si>
    <t>42212419******0436</t>
  </si>
  <si>
    <t>江鲲</t>
  </si>
  <si>
    <t>42118119******0435</t>
  </si>
  <si>
    <t>江培和</t>
  </si>
  <si>
    <t>42212419******0616</t>
  </si>
  <si>
    <t>王小明</t>
  </si>
  <si>
    <t>52222919******2230</t>
  </si>
  <si>
    <t>娄奔</t>
  </si>
  <si>
    <t>42118119******091X</t>
  </si>
  <si>
    <t>王占全</t>
  </si>
  <si>
    <t>52222919******225X</t>
  </si>
  <si>
    <t>丁鹏</t>
  </si>
  <si>
    <t>51300219******0015</t>
  </si>
  <si>
    <t>罗明</t>
  </si>
  <si>
    <t>61042219******1118</t>
  </si>
  <si>
    <t>袁亚鹏</t>
  </si>
  <si>
    <t>42118119******041X</t>
  </si>
  <si>
    <t>何继</t>
  </si>
  <si>
    <t>51372119******1591</t>
  </si>
  <si>
    <t>江佰元</t>
  </si>
  <si>
    <t>王飞</t>
  </si>
  <si>
    <t>34162119******2133</t>
  </si>
  <si>
    <t>廖炜</t>
  </si>
  <si>
    <t>43082119******3219</t>
  </si>
  <si>
    <t>罗大华</t>
  </si>
  <si>
    <t>51293019******1538</t>
  </si>
  <si>
    <t>熊元平</t>
  </si>
  <si>
    <t>52242519******9617</t>
  </si>
  <si>
    <t>许松</t>
  </si>
  <si>
    <t>51052519******4378</t>
  </si>
  <si>
    <t>向前</t>
  </si>
  <si>
    <t>43302319******2438</t>
  </si>
  <si>
    <t>桂林</t>
  </si>
  <si>
    <t>51222319******2976</t>
  </si>
  <si>
    <t>黄洪</t>
  </si>
  <si>
    <t>51352419******6135</t>
  </si>
  <si>
    <t>刘孝发</t>
  </si>
  <si>
    <t>36232219******1896</t>
  </si>
  <si>
    <t>戴宏进</t>
  </si>
  <si>
    <t>42118119******2313</t>
  </si>
  <si>
    <t>张志明</t>
  </si>
  <si>
    <t>36232919******303X</t>
  </si>
  <si>
    <t>曾凡祥</t>
  </si>
  <si>
    <t>42212419******0618</t>
  </si>
  <si>
    <t>黄智</t>
  </si>
  <si>
    <t>36233019******6833</t>
  </si>
  <si>
    <t>李之旺</t>
  </si>
  <si>
    <t>51382219******819X</t>
  </si>
  <si>
    <t>冉景章</t>
  </si>
  <si>
    <t>52222719******603X</t>
  </si>
  <si>
    <t>蔡登</t>
  </si>
  <si>
    <t>42118119******3917</t>
  </si>
  <si>
    <t>李红海</t>
  </si>
  <si>
    <t>52242319******9338</t>
  </si>
  <si>
    <t>王启胜</t>
  </si>
  <si>
    <t>42210119******5319</t>
  </si>
  <si>
    <t>陈克涛</t>
  </si>
  <si>
    <t>42212419******6699</t>
  </si>
  <si>
    <t>季春军</t>
  </si>
  <si>
    <t>23213119******2525</t>
  </si>
  <si>
    <t>王文</t>
  </si>
  <si>
    <t>42118119******0425</t>
  </si>
  <si>
    <t>夏潮能</t>
  </si>
  <si>
    <t>刘箭箭</t>
  </si>
  <si>
    <t>36232219******1811</t>
  </si>
  <si>
    <t>黄春梅</t>
  </si>
  <si>
    <t>45213319******1547</t>
  </si>
  <si>
    <t>龙甲绪</t>
  </si>
  <si>
    <t>50038319******1838</t>
  </si>
  <si>
    <t>文志</t>
  </si>
  <si>
    <t>43092219******6832</t>
  </si>
  <si>
    <t>毛立</t>
  </si>
  <si>
    <t>42118119******0439</t>
  </si>
  <si>
    <t>曲成民</t>
  </si>
  <si>
    <t>23012319******1116</t>
  </si>
  <si>
    <t>凌刚</t>
  </si>
  <si>
    <t>42210119******1017</t>
  </si>
  <si>
    <t>刘凤</t>
  </si>
  <si>
    <t>51382219******2080</t>
  </si>
  <si>
    <t>刘传国</t>
  </si>
  <si>
    <t>22242619******2312</t>
  </si>
  <si>
    <t>张广东</t>
  </si>
  <si>
    <t>23038119******6329</t>
  </si>
  <si>
    <t>杨清华</t>
  </si>
  <si>
    <t>51253019******7610</t>
  </si>
  <si>
    <t>聂瑶瑶</t>
  </si>
  <si>
    <t>42082119******6040</t>
  </si>
  <si>
    <t>王记伟</t>
  </si>
  <si>
    <t>41270219******051X</t>
  </si>
  <si>
    <t>陈杰</t>
  </si>
  <si>
    <t>52242219******3270</t>
  </si>
  <si>
    <t>刘国斌</t>
  </si>
  <si>
    <t>51011319******1131</t>
  </si>
  <si>
    <t>岑菲菲</t>
  </si>
  <si>
    <t>14022619******7027</t>
  </si>
  <si>
    <t>甘肃</t>
  </si>
  <si>
    <t>王郭慧</t>
  </si>
  <si>
    <t>13072719******2432</t>
  </si>
  <si>
    <t>于泓</t>
  </si>
  <si>
    <t>23262319******252X</t>
  </si>
  <si>
    <t>于守洪</t>
  </si>
  <si>
    <t>37032219******1311</t>
  </si>
  <si>
    <t>赵志永</t>
  </si>
  <si>
    <t>23118219******1010</t>
  </si>
  <si>
    <t>高秀英</t>
  </si>
  <si>
    <t>34122319******392X</t>
  </si>
  <si>
    <t>于斐</t>
  </si>
  <si>
    <t>41018219******4135</t>
  </si>
  <si>
    <t>王翠翠</t>
  </si>
  <si>
    <t>37142719******162X</t>
  </si>
  <si>
    <t>赵晓丛</t>
  </si>
  <si>
    <t>41018219******2562</t>
  </si>
  <si>
    <t>周倩倩</t>
  </si>
  <si>
    <t>41018219******2988</t>
  </si>
  <si>
    <t>邱从交</t>
  </si>
  <si>
    <t>43052419******6610</t>
  </si>
  <si>
    <t>滕新静</t>
  </si>
  <si>
    <t>32083019******1263</t>
  </si>
  <si>
    <t>程琦钢</t>
  </si>
  <si>
    <t>36232919******3518</t>
  </si>
  <si>
    <t>贵月华</t>
  </si>
  <si>
    <t>13052219******1228</t>
  </si>
  <si>
    <t>阳艳红</t>
  </si>
  <si>
    <t>43052419******3224</t>
  </si>
  <si>
    <t>张启蒙</t>
  </si>
  <si>
    <t>37131119******2859</t>
  </si>
  <si>
    <t>陈锋</t>
  </si>
  <si>
    <t>62222419******6517</t>
  </si>
  <si>
    <t>刘昊</t>
  </si>
  <si>
    <t>50022819******0053</t>
  </si>
  <si>
    <t>陈志伟</t>
  </si>
  <si>
    <t>22232319******622X</t>
  </si>
  <si>
    <t>冯素贞</t>
  </si>
  <si>
    <t>41018219******4142</t>
  </si>
  <si>
    <t>杨宪爽</t>
  </si>
  <si>
    <t>23018319******2224</t>
  </si>
  <si>
    <t>22072219******1432</t>
  </si>
  <si>
    <t>姚云平</t>
  </si>
  <si>
    <t>23018319******2215</t>
  </si>
  <si>
    <t>李文超</t>
  </si>
  <si>
    <t>41018219******3391</t>
  </si>
  <si>
    <t>马剑龙</t>
  </si>
  <si>
    <t>41018219******651X</t>
  </si>
  <si>
    <t>张兵昌</t>
  </si>
  <si>
    <t>42222419******4014</t>
  </si>
  <si>
    <t>刘智勇</t>
  </si>
  <si>
    <t>41018219******2910</t>
  </si>
  <si>
    <t>郭浩然</t>
  </si>
  <si>
    <t>41018219******6511</t>
  </si>
  <si>
    <t>张新波</t>
  </si>
  <si>
    <t>36220319******2036</t>
  </si>
  <si>
    <t>李成伟</t>
  </si>
  <si>
    <t>61232419******1310</t>
  </si>
  <si>
    <t>董文斌</t>
  </si>
  <si>
    <t>42022219******2034</t>
  </si>
  <si>
    <t>马晓阳</t>
  </si>
  <si>
    <t>41018219******7553</t>
  </si>
  <si>
    <t>曾平衡</t>
  </si>
  <si>
    <t>43282419******5478</t>
  </si>
  <si>
    <t>曹水龙</t>
  </si>
  <si>
    <t>43282119******6216</t>
  </si>
  <si>
    <t>王卫刚</t>
  </si>
  <si>
    <t>41018219******2954</t>
  </si>
  <si>
    <t>马月辉</t>
  </si>
  <si>
    <t>22232319******053X</t>
  </si>
  <si>
    <t>李佑祥</t>
  </si>
  <si>
    <t>52262619******083X</t>
  </si>
  <si>
    <t>马佳豪</t>
  </si>
  <si>
    <t>41018219******7555</t>
  </si>
  <si>
    <t>王伟东</t>
  </si>
  <si>
    <t>41018219******2959</t>
  </si>
  <si>
    <t>资友琼</t>
  </si>
  <si>
    <t>53032419******1734</t>
  </si>
  <si>
    <t>周文武</t>
  </si>
  <si>
    <t>42058319******1032</t>
  </si>
  <si>
    <t>肖勇军</t>
  </si>
  <si>
    <t>43282419******5471</t>
  </si>
  <si>
    <t>李红</t>
  </si>
  <si>
    <t>36031119******3041</t>
  </si>
  <si>
    <t>王青青</t>
  </si>
  <si>
    <t>61032319******4242</t>
  </si>
  <si>
    <t>李梅</t>
  </si>
  <si>
    <t>41018219******2925</t>
  </si>
  <si>
    <t>王学亮</t>
  </si>
  <si>
    <t>41012619******2539</t>
  </si>
  <si>
    <t>黄群</t>
  </si>
  <si>
    <t>33012419******3222</t>
  </si>
  <si>
    <t>缪晓芬</t>
  </si>
  <si>
    <t>51293019******2423</t>
  </si>
  <si>
    <t>吕红亮</t>
  </si>
  <si>
    <t>33072219******5719</t>
  </si>
  <si>
    <t>胡想</t>
  </si>
  <si>
    <t>33072219******3824</t>
  </si>
  <si>
    <t>于合影</t>
  </si>
  <si>
    <t>34128119******3483</t>
  </si>
  <si>
    <t>黄艳梅</t>
  </si>
  <si>
    <t>34122419******3023</t>
  </si>
  <si>
    <t>曹柳柳</t>
  </si>
  <si>
    <t>32062619******3220</t>
  </si>
  <si>
    <t>王文娟</t>
  </si>
  <si>
    <t>42212619******7044</t>
  </si>
  <si>
    <t>周云均</t>
  </si>
  <si>
    <t>51052119******5498</t>
  </si>
  <si>
    <t>刘仁冲</t>
  </si>
  <si>
    <t>36012119******0553</t>
  </si>
  <si>
    <t>张巍</t>
  </si>
  <si>
    <t>41042619******0016</t>
  </si>
  <si>
    <t>郭芳芳</t>
  </si>
  <si>
    <t>35011119******092X</t>
  </si>
  <si>
    <t>陈学科</t>
  </si>
  <si>
    <t>13058219******5210</t>
  </si>
  <si>
    <t>李育强</t>
  </si>
  <si>
    <t>37010419******3713</t>
  </si>
  <si>
    <t>李东花</t>
  </si>
  <si>
    <t>37012119******5625</t>
  </si>
  <si>
    <t>蒲志蓉</t>
  </si>
  <si>
    <t>51302419******4364</t>
  </si>
  <si>
    <t>曾小静</t>
  </si>
  <si>
    <t>36073419******3240</t>
  </si>
  <si>
    <t>王升学</t>
  </si>
  <si>
    <t>42210119******7032</t>
  </si>
  <si>
    <t>左治富</t>
  </si>
  <si>
    <t>51222619******1497</t>
  </si>
  <si>
    <t>鲜思友</t>
  </si>
  <si>
    <t>51232319******1312</t>
  </si>
  <si>
    <t>刘学平</t>
  </si>
  <si>
    <t>53212419******0913</t>
  </si>
  <si>
    <t>田光发</t>
  </si>
  <si>
    <t>52222919******1833</t>
  </si>
  <si>
    <t>邓顺祥</t>
  </si>
  <si>
    <t>51232419******1090</t>
  </si>
  <si>
    <t>刘新明</t>
  </si>
  <si>
    <t>42220119******4656</t>
  </si>
  <si>
    <t>张东梅</t>
  </si>
  <si>
    <t>51062319******4023</t>
  </si>
  <si>
    <t>罗莉娟</t>
  </si>
  <si>
    <t>45263019******2828</t>
  </si>
  <si>
    <t>方琴</t>
  </si>
  <si>
    <t>52232419******1626</t>
  </si>
  <si>
    <t>龙玉敏</t>
  </si>
  <si>
    <t>52222919******1824</t>
  </si>
  <si>
    <t>张杰</t>
  </si>
  <si>
    <t>53232519******0358</t>
  </si>
  <si>
    <t>杨阿堂</t>
  </si>
  <si>
    <t>52262219******1564</t>
  </si>
  <si>
    <t>杨兰珍</t>
  </si>
  <si>
    <t>52262219******1546</t>
  </si>
  <si>
    <t>何代其</t>
  </si>
  <si>
    <t>51022519******8942</t>
  </si>
  <si>
    <t>李锦茹</t>
  </si>
  <si>
    <t>51013119******1925</t>
  </si>
  <si>
    <t>熊瑞丽</t>
  </si>
  <si>
    <t>52252419******1228</t>
  </si>
  <si>
    <t>许保侠</t>
  </si>
  <si>
    <t>34032219******2087</t>
  </si>
  <si>
    <t>康玉兰</t>
  </si>
  <si>
    <t>41282219******1183</t>
  </si>
  <si>
    <t>杨正芳</t>
  </si>
  <si>
    <t>51232319******1829</t>
  </si>
  <si>
    <t>熊再娣</t>
  </si>
  <si>
    <t>42210119******0520</t>
  </si>
  <si>
    <t>蔡松平</t>
  </si>
  <si>
    <t>42282519******0649</t>
  </si>
  <si>
    <t>隆小芳</t>
  </si>
  <si>
    <t>51232419******1105</t>
  </si>
  <si>
    <t>李清华</t>
  </si>
  <si>
    <t>51302719******1148</t>
  </si>
  <si>
    <t>隆小平</t>
  </si>
  <si>
    <t>51232419******1091</t>
  </si>
  <si>
    <t>王成平</t>
  </si>
  <si>
    <t>52252319******3035</t>
  </si>
  <si>
    <t>支东梅</t>
  </si>
  <si>
    <t>52232319******3022</t>
  </si>
  <si>
    <t>吴友平</t>
  </si>
  <si>
    <t>52222919******3638</t>
  </si>
  <si>
    <t>程军菊</t>
  </si>
  <si>
    <t>52242719******0048</t>
  </si>
  <si>
    <t>杨青波</t>
  </si>
  <si>
    <t>41132319******3011</t>
  </si>
  <si>
    <t>刘长友</t>
  </si>
  <si>
    <t>51102119******1493</t>
  </si>
  <si>
    <t>吕雄</t>
  </si>
  <si>
    <t>51062319******8615</t>
  </si>
  <si>
    <t>唐楷</t>
  </si>
  <si>
    <t>52232819******1230</t>
  </si>
  <si>
    <t>韦明英</t>
  </si>
  <si>
    <t>52232219******2024</t>
  </si>
  <si>
    <t>廖莽囝</t>
  </si>
  <si>
    <t>52262219******5581</t>
  </si>
  <si>
    <t>夏金菊</t>
  </si>
  <si>
    <t>42210119******132X</t>
  </si>
  <si>
    <t>谢彬</t>
  </si>
  <si>
    <t>51190219******1110</t>
  </si>
  <si>
    <t>王俊发</t>
  </si>
  <si>
    <t>52213019******4434</t>
  </si>
  <si>
    <t>樊小琼</t>
  </si>
  <si>
    <t>51370119******1127</t>
  </si>
  <si>
    <t>刘亮</t>
  </si>
  <si>
    <t>52213019******4816</t>
  </si>
  <si>
    <t>周明云</t>
  </si>
  <si>
    <t>51022519******8859</t>
  </si>
  <si>
    <t>雷科海</t>
  </si>
  <si>
    <t>51122519******6516</t>
  </si>
  <si>
    <t>邓召兰</t>
  </si>
  <si>
    <t>52232419******4840</t>
  </si>
  <si>
    <t>李永梅</t>
  </si>
  <si>
    <t>52213219******712X</t>
  </si>
  <si>
    <t>何秋英</t>
  </si>
  <si>
    <t>36232119******5529</t>
  </si>
  <si>
    <t>彭占秀</t>
  </si>
  <si>
    <t>52222719******3643</t>
  </si>
  <si>
    <t>曾永凤</t>
  </si>
  <si>
    <t>51302119******3089</t>
  </si>
  <si>
    <t>袁涛</t>
  </si>
  <si>
    <t>42032119******3510</t>
  </si>
  <si>
    <t>熊兴高</t>
  </si>
  <si>
    <t>42210119******5016</t>
  </si>
  <si>
    <t>伍建林</t>
  </si>
  <si>
    <t>52252819******2053</t>
  </si>
  <si>
    <t>罗平</t>
  </si>
  <si>
    <t>51370119******1115</t>
  </si>
  <si>
    <t>李陶</t>
  </si>
  <si>
    <t>51370119******1119</t>
  </si>
  <si>
    <t>韦恩桃</t>
  </si>
  <si>
    <t>52273219******4707</t>
  </si>
  <si>
    <t>樊小东</t>
  </si>
  <si>
    <t>51190219******1128</t>
  </si>
  <si>
    <t>娄方伦</t>
  </si>
  <si>
    <t>51232319******182X</t>
  </si>
  <si>
    <t>赵鑫</t>
  </si>
  <si>
    <t>41132319******3017</t>
  </si>
  <si>
    <t>鲁林</t>
  </si>
  <si>
    <t>50023019******0458</t>
  </si>
  <si>
    <t>王朝阳</t>
  </si>
  <si>
    <t>50023919******5051</t>
  </si>
  <si>
    <t>赖玉琴</t>
  </si>
  <si>
    <t>35082319******5327</t>
  </si>
  <si>
    <t>罗丹英</t>
  </si>
  <si>
    <t>51138119******4346</t>
  </si>
  <si>
    <t>全艳</t>
  </si>
  <si>
    <t>41132319******3029</t>
  </si>
  <si>
    <t>李晓艳</t>
  </si>
  <si>
    <t>41138119******3969</t>
  </si>
  <si>
    <t>邓晓丹</t>
  </si>
  <si>
    <t>50023019******1025</t>
  </si>
  <si>
    <t>欧金龙</t>
  </si>
  <si>
    <t>50023619******0255</t>
  </si>
  <si>
    <t>谭礼芬</t>
  </si>
  <si>
    <t>52232319******8126</t>
  </si>
  <si>
    <t>蒲洪英</t>
  </si>
  <si>
    <t>51132119******4821</t>
  </si>
  <si>
    <t>周坦成</t>
  </si>
  <si>
    <t>42210119******5311</t>
  </si>
  <si>
    <t>李洪</t>
  </si>
  <si>
    <t>52232319******5413</t>
  </si>
  <si>
    <t>李黄</t>
  </si>
  <si>
    <t>34122619******0815</t>
  </si>
  <si>
    <t>张端</t>
  </si>
  <si>
    <t>51138119******2410</t>
  </si>
  <si>
    <t>周兴友</t>
  </si>
  <si>
    <t>51022919******2411</t>
  </si>
  <si>
    <t>段峰珍</t>
  </si>
  <si>
    <t>42210119******5325</t>
  </si>
  <si>
    <t>杨晨</t>
  </si>
  <si>
    <t>51152419******7635</t>
  </si>
  <si>
    <t>袁兰丽</t>
  </si>
  <si>
    <t>37292219******5745</t>
  </si>
  <si>
    <t>赖福长</t>
  </si>
  <si>
    <t>36210219******2015</t>
  </si>
  <si>
    <t>肖永春</t>
  </si>
  <si>
    <t>52252319******3015</t>
  </si>
  <si>
    <t>黄小燕</t>
  </si>
  <si>
    <t>42012319******2725</t>
  </si>
  <si>
    <t>陈雨梅</t>
  </si>
  <si>
    <t>44148119******0220</t>
  </si>
  <si>
    <t>李辉年</t>
  </si>
  <si>
    <t>35048119******1019</t>
  </si>
  <si>
    <t>黄茂贵</t>
  </si>
  <si>
    <t>36232319******2815</t>
  </si>
  <si>
    <t>张金友</t>
  </si>
  <si>
    <t>50038219******3173</t>
  </si>
  <si>
    <t>陈俊</t>
  </si>
  <si>
    <t>51390219******6032</t>
  </si>
  <si>
    <t>董晓娜</t>
  </si>
  <si>
    <t>37028519******6521</t>
  </si>
  <si>
    <t>伍敏</t>
  </si>
  <si>
    <t>52212719******6520</t>
  </si>
  <si>
    <t>张敏</t>
  </si>
  <si>
    <t>36253219******4113</t>
  </si>
  <si>
    <t>罗巧红</t>
  </si>
  <si>
    <t>35048119******5029</t>
  </si>
  <si>
    <t>苏长宏</t>
  </si>
  <si>
    <t>41302319******0418</t>
  </si>
  <si>
    <t>莫正伟</t>
  </si>
  <si>
    <t>42282219******1011</t>
  </si>
  <si>
    <t>汤先忠</t>
  </si>
  <si>
    <t>42282219******1116</t>
  </si>
  <si>
    <t>程光青</t>
  </si>
  <si>
    <t>34262519******1277</t>
  </si>
  <si>
    <t>赵颖</t>
  </si>
  <si>
    <t>41138119******3540</t>
  </si>
  <si>
    <t>叶修智</t>
  </si>
  <si>
    <t>36042519******1718</t>
  </si>
  <si>
    <t>徐佳龙</t>
  </si>
  <si>
    <t>36012219******543X</t>
  </si>
  <si>
    <t>刘逸梵</t>
  </si>
  <si>
    <t>42092119******5536</t>
  </si>
  <si>
    <t>程莎莎</t>
  </si>
  <si>
    <t>61042419******4324</t>
  </si>
  <si>
    <t>姜鹏</t>
  </si>
  <si>
    <t>23023119******1016</t>
  </si>
  <si>
    <t>万桃</t>
  </si>
  <si>
    <t>43042119******8182</t>
  </si>
  <si>
    <t>罗小虎</t>
  </si>
  <si>
    <t>36012119******7218</t>
  </si>
  <si>
    <t>邹维维</t>
  </si>
  <si>
    <t>36100219******6013</t>
  </si>
  <si>
    <t>刘乐</t>
  </si>
  <si>
    <t>61062219******177X</t>
  </si>
  <si>
    <t>付平平</t>
  </si>
  <si>
    <t>36012119******0532</t>
  </si>
  <si>
    <t>南楠</t>
  </si>
  <si>
    <t>61050219******4437</t>
  </si>
  <si>
    <t>13032119******8111</t>
  </si>
  <si>
    <t>肖生赢</t>
  </si>
  <si>
    <t>62042319******1011</t>
  </si>
  <si>
    <t>霍惠亮</t>
  </si>
  <si>
    <t>23232419******0916</t>
  </si>
  <si>
    <t>李培龙</t>
  </si>
  <si>
    <t>13118219******263X</t>
  </si>
  <si>
    <t>贺超</t>
  </si>
  <si>
    <t>43032119******3333</t>
  </si>
  <si>
    <t>刘江涛</t>
  </si>
  <si>
    <t>61043119******0615</t>
  </si>
  <si>
    <t>洪晓明</t>
  </si>
  <si>
    <t>61042819******2737</t>
  </si>
  <si>
    <t>姜新瑞</t>
  </si>
  <si>
    <t>23212619******1470</t>
  </si>
  <si>
    <t>张雪松</t>
  </si>
  <si>
    <t>23022919******541X</t>
  </si>
  <si>
    <t>黄词庭</t>
  </si>
  <si>
    <t>43070319******8074</t>
  </si>
  <si>
    <t>管清枫</t>
  </si>
  <si>
    <t>22028319******2713</t>
  </si>
  <si>
    <t>高岗岗</t>
  </si>
  <si>
    <t>61062319******1337</t>
  </si>
  <si>
    <t>丁野</t>
  </si>
  <si>
    <t>23118219******1015</t>
  </si>
  <si>
    <t>蔡其国</t>
  </si>
  <si>
    <t>14060219******253X</t>
  </si>
  <si>
    <t>赵静彬</t>
  </si>
  <si>
    <t>23118219******6614</t>
  </si>
  <si>
    <t>齐鹏宇</t>
  </si>
  <si>
    <t>22080219******5832</t>
  </si>
  <si>
    <t>张晗</t>
  </si>
  <si>
    <t>23022919******0359</t>
  </si>
  <si>
    <t>张强</t>
  </si>
  <si>
    <t>14242219******3912</t>
  </si>
  <si>
    <t>王宽宝</t>
  </si>
  <si>
    <t>61012619******0014</t>
  </si>
  <si>
    <t>23018419******7012</t>
  </si>
  <si>
    <t>何嘉雯</t>
  </si>
  <si>
    <t>43042619******0093</t>
  </si>
  <si>
    <t>徐声权</t>
  </si>
  <si>
    <t>43072519******3313</t>
  </si>
  <si>
    <t>于瑞鑫</t>
  </si>
  <si>
    <t>23040419******0214</t>
  </si>
  <si>
    <t>余良</t>
  </si>
  <si>
    <t>61012219******711X</t>
  </si>
  <si>
    <t>彭光华</t>
  </si>
  <si>
    <t>36233019******1690</t>
  </si>
  <si>
    <t>刘赛赛</t>
  </si>
  <si>
    <t>61052519******1926</t>
  </si>
  <si>
    <t>林安顺</t>
  </si>
  <si>
    <t>15042919******1910</t>
  </si>
  <si>
    <t>马晓东</t>
  </si>
  <si>
    <t>15092519******0019</t>
  </si>
  <si>
    <t>郑野</t>
  </si>
  <si>
    <t>21078219******1214</t>
  </si>
  <si>
    <t>周中林</t>
  </si>
  <si>
    <t>32072219******7752</t>
  </si>
  <si>
    <t>孙龙</t>
  </si>
  <si>
    <t>61052819******3954</t>
  </si>
  <si>
    <t>巩永林</t>
  </si>
  <si>
    <t>21088119******5953</t>
  </si>
  <si>
    <t>陈涛</t>
  </si>
  <si>
    <t>61252219******4116</t>
  </si>
  <si>
    <t>潘之辉</t>
  </si>
  <si>
    <t>37292319******4115</t>
  </si>
  <si>
    <t>王伟强</t>
  </si>
  <si>
    <t>61040219******0790</t>
  </si>
  <si>
    <t>关怀滨</t>
  </si>
  <si>
    <t>37152119******5814</t>
  </si>
  <si>
    <t>周文凯</t>
  </si>
  <si>
    <t>42112219******4911</t>
  </si>
  <si>
    <t>何康琪</t>
  </si>
  <si>
    <t>43250119******0514</t>
  </si>
  <si>
    <t>张良</t>
  </si>
  <si>
    <t>15262919******3039</t>
  </si>
  <si>
    <t>61052819******0039</t>
  </si>
  <si>
    <t>郭宏海</t>
  </si>
  <si>
    <t>43252419******1435</t>
  </si>
  <si>
    <t>蔡梦晗</t>
  </si>
  <si>
    <t>43090319******1813</t>
  </si>
  <si>
    <t>王科</t>
  </si>
  <si>
    <t>61252319******4013</t>
  </si>
  <si>
    <t>吴朋飞</t>
  </si>
  <si>
    <t>52212619******5017</t>
  </si>
  <si>
    <t>岳东繁</t>
  </si>
  <si>
    <t>15010519******4619</t>
  </si>
  <si>
    <t>赵振兴</t>
  </si>
  <si>
    <t>23102619******2515</t>
  </si>
  <si>
    <t>王文文</t>
  </si>
  <si>
    <t>64222119******2091</t>
  </si>
  <si>
    <t>宁夏</t>
  </si>
  <si>
    <t>43062419******6753</t>
  </si>
  <si>
    <t>陈棒</t>
  </si>
  <si>
    <t>43018119******3914</t>
  </si>
  <si>
    <t>邓振中</t>
  </si>
  <si>
    <t>37292319******2918</t>
  </si>
  <si>
    <t>黄振宇</t>
  </si>
  <si>
    <t>43021119******0418</t>
  </si>
  <si>
    <t>李海亮</t>
  </si>
  <si>
    <t>41072719******3838</t>
  </si>
  <si>
    <t>毛文翰</t>
  </si>
  <si>
    <t>62050319******5731</t>
  </si>
  <si>
    <t>段绵湘</t>
  </si>
  <si>
    <t>43048219******001X</t>
  </si>
  <si>
    <t>田春跃</t>
  </si>
  <si>
    <t>22028319******5515</t>
  </si>
  <si>
    <t>滕焕</t>
  </si>
  <si>
    <t>43122619******3019</t>
  </si>
  <si>
    <t>石宏磊</t>
  </si>
  <si>
    <t>15042919******6115</t>
  </si>
  <si>
    <t>黎杨阳</t>
  </si>
  <si>
    <t>61033119******0311</t>
  </si>
  <si>
    <t>张冬</t>
  </si>
  <si>
    <t>37072419******4778</t>
  </si>
  <si>
    <t>熊敏聪</t>
  </si>
  <si>
    <t>36012119******2413</t>
  </si>
  <si>
    <t>刘寻</t>
  </si>
  <si>
    <t>36012219******7254</t>
  </si>
  <si>
    <t>吕安福</t>
  </si>
  <si>
    <t>36250219******4231</t>
  </si>
  <si>
    <t>李鑫阳</t>
  </si>
  <si>
    <t>23118219******6419</t>
  </si>
  <si>
    <t>韩金龙</t>
  </si>
  <si>
    <t>61050219******4676</t>
  </si>
  <si>
    <t>丁跃亭</t>
  </si>
  <si>
    <t>37012419******7539</t>
  </si>
  <si>
    <t>张培元</t>
  </si>
  <si>
    <t>15043019******1493</t>
  </si>
  <si>
    <t>李晓东</t>
  </si>
  <si>
    <t>14022519******4317</t>
  </si>
  <si>
    <t>窦国振</t>
  </si>
  <si>
    <t>37293019******7058</t>
  </si>
  <si>
    <t>丁泽乐</t>
  </si>
  <si>
    <t>43040619******0512</t>
  </si>
  <si>
    <t>付本帅</t>
  </si>
  <si>
    <t>37292919******2732</t>
  </si>
  <si>
    <t>孔凡生</t>
  </si>
  <si>
    <t>37088119******4831</t>
  </si>
  <si>
    <t>杜雷</t>
  </si>
  <si>
    <t>37290119******4399</t>
  </si>
  <si>
    <t>刘石安</t>
  </si>
  <si>
    <t>21148119******0019</t>
  </si>
  <si>
    <t>杨阳</t>
  </si>
  <si>
    <t>13018419******5710</t>
  </si>
  <si>
    <t>李俊阳</t>
  </si>
  <si>
    <t>43020419******6110</t>
  </si>
  <si>
    <t>张鸿亮</t>
  </si>
  <si>
    <t>37078319******3314</t>
  </si>
  <si>
    <t>黄仲尧</t>
  </si>
  <si>
    <t>43132119******5314</t>
  </si>
  <si>
    <t>罗恒</t>
  </si>
  <si>
    <t>43052119******8039</t>
  </si>
  <si>
    <t>纪晓锋</t>
  </si>
  <si>
    <t>36232219******0097</t>
  </si>
  <si>
    <t>冉海亮</t>
  </si>
  <si>
    <t>61052319******6574</t>
  </si>
  <si>
    <t>樊军辉</t>
  </si>
  <si>
    <t>61052819******4510</t>
  </si>
  <si>
    <t>彭鹏</t>
  </si>
  <si>
    <t>43058119******3519</t>
  </si>
  <si>
    <t>辛建山</t>
  </si>
  <si>
    <t>62230119******1775</t>
  </si>
  <si>
    <t>王凯</t>
  </si>
  <si>
    <t>21042319******0053</t>
  </si>
  <si>
    <t>徐佳明</t>
  </si>
  <si>
    <t>36220219******4655</t>
  </si>
  <si>
    <t>包兵强</t>
  </si>
  <si>
    <t>36250219******103X</t>
  </si>
  <si>
    <t>梁君邦</t>
  </si>
  <si>
    <t>45070319******0919</t>
  </si>
  <si>
    <t>陆法州</t>
  </si>
  <si>
    <t>45273019******051X</t>
  </si>
  <si>
    <t>林福斌</t>
  </si>
  <si>
    <t>45020419******1436</t>
  </si>
  <si>
    <t>曾文广</t>
  </si>
  <si>
    <t>45080319******7019</t>
  </si>
  <si>
    <t>黄泽锴</t>
  </si>
  <si>
    <t>45080219******411X</t>
  </si>
  <si>
    <t>陈洪湖</t>
  </si>
  <si>
    <t>52222719******1610</t>
  </si>
  <si>
    <t>宋力国</t>
  </si>
  <si>
    <t>21092119******3311</t>
  </si>
  <si>
    <t>徐亚坤</t>
  </si>
  <si>
    <t>41272619******4134</t>
  </si>
  <si>
    <t>刘刚</t>
  </si>
  <si>
    <t>21032319******5413</t>
  </si>
  <si>
    <t>李磊</t>
  </si>
  <si>
    <t>15230119******2034</t>
  </si>
  <si>
    <t>周礼广</t>
  </si>
  <si>
    <t>52242619******3219</t>
  </si>
  <si>
    <t>范伟龙</t>
  </si>
  <si>
    <t>61032119******1550</t>
  </si>
  <si>
    <t>李宗琦</t>
  </si>
  <si>
    <t>22240619******4833</t>
  </si>
  <si>
    <t>蒋洁</t>
  </si>
  <si>
    <t>43042619******6322</t>
  </si>
  <si>
    <t>陈倩毅</t>
  </si>
  <si>
    <t>61042519******1726</t>
  </si>
  <si>
    <t>肖凯中</t>
  </si>
  <si>
    <t>43042219******7310</t>
  </si>
  <si>
    <t>张灿</t>
  </si>
  <si>
    <t>41142519******5196</t>
  </si>
  <si>
    <t>赵元贞</t>
  </si>
  <si>
    <t>61050219******0211</t>
  </si>
  <si>
    <t>贾栋旭</t>
  </si>
  <si>
    <t>14262119******293X</t>
  </si>
  <si>
    <t>李东</t>
  </si>
  <si>
    <t>14060219******5517</t>
  </si>
  <si>
    <t>姜聪</t>
  </si>
  <si>
    <t>43250220******3810</t>
  </si>
  <si>
    <t>任永胜</t>
  </si>
  <si>
    <t>61252519******6112</t>
  </si>
  <si>
    <t>杨安东</t>
  </si>
  <si>
    <t>43250219******0019</t>
  </si>
  <si>
    <t>谢永博</t>
  </si>
  <si>
    <t>62272219******2019</t>
  </si>
  <si>
    <t>秦晖</t>
  </si>
  <si>
    <t>61012219******4914</t>
  </si>
  <si>
    <t>李奇</t>
  </si>
  <si>
    <t>61050219******1216</t>
  </si>
  <si>
    <t>李善科</t>
  </si>
  <si>
    <t>63212319******1152</t>
  </si>
  <si>
    <t>青海</t>
  </si>
  <si>
    <t>马稷</t>
  </si>
  <si>
    <t>62210219******6217</t>
  </si>
  <si>
    <t>邵智杰</t>
  </si>
  <si>
    <t>61012219******461X</t>
  </si>
  <si>
    <t>贾广大</t>
  </si>
  <si>
    <t>37098219******5279</t>
  </si>
  <si>
    <t>王兰桥</t>
  </si>
  <si>
    <t>43112119******5518</t>
  </si>
  <si>
    <t>凌鹏</t>
  </si>
  <si>
    <t>53032219******0777</t>
  </si>
  <si>
    <t>李臻</t>
  </si>
  <si>
    <t>43110319******1218</t>
  </si>
  <si>
    <t>上海</t>
  </si>
  <si>
    <t>梁秋爽</t>
  </si>
  <si>
    <t>22088119******1946</t>
  </si>
  <si>
    <t>黄小芳</t>
  </si>
  <si>
    <t>43042119******0549</t>
  </si>
  <si>
    <t>韩亚飞</t>
  </si>
  <si>
    <t>13012819******0915</t>
  </si>
  <si>
    <t>王鑫利</t>
  </si>
  <si>
    <t>23012219******3214</t>
  </si>
  <si>
    <t>陈孟军</t>
  </si>
  <si>
    <t>61011519******0773</t>
  </si>
  <si>
    <t>郭冶</t>
  </si>
  <si>
    <t>21142119******0614</t>
  </si>
  <si>
    <t>郑德财</t>
  </si>
  <si>
    <t>22020419******6017</t>
  </si>
  <si>
    <t>陈莎</t>
  </si>
  <si>
    <t>61011519******0768</t>
  </si>
  <si>
    <t>李常来</t>
  </si>
  <si>
    <t>23042119******331X</t>
  </si>
  <si>
    <t>丁翔</t>
  </si>
  <si>
    <t>43110219******1033</t>
  </si>
  <si>
    <t>范灿</t>
  </si>
  <si>
    <t>43040819******0012</t>
  </si>
  <si>
    <t>章程</t>
  </si>
  <si>
    <t>43010219******5518</t>
  </si>
  <si>
    <t>李金汇</t>
  </si>
  <si>
    <t>43250319******8034</t>
  </si>
  <si>
    <t>段佩辰</t>
  </si>
  <si>
    <t>41052119******5510</t>
  </si>
  <si>
    <t>徐伟</t>
  </si>
  <si>
    <t>43042619******4979</t>
  </si>
  <si>
    <t>杨雄</t>
  </si>
  <si>
    <t>61232319******6038</t>
  </si>
  <si>
    <t>苏英临</t>
  </si>
  <si>
    <t>23042119******1632</t>
  </si>
  <si>
    <t>王思达</t>
  </si>
  <si>
    <t>23040319******0013</t>
  </si>
  <si>
    <t>伊程彪</t>
  </si>
  <si>
    <t>13112819******331X</t>
  </si>
  <si>
    <t>陈明锦</t>
  </si>
  <si>
    <t>44092119******8335</t>
  </si>
  <si>
    <t>王俊杰</t>
  </si>
  <si>
    <t>22028219******5615</t>
  </si>
  <si>
    <t>王金梅</t>
  </si>
  <si>
    <t>61232319******7927</t>
  </si>
  <si>
    <t>柳海龙</t>
  </si>
  <si>
    <t>23232419******1219</t>
  </si>
  <si>
    <t>刘志强</t>
  </si>
  <si>
    <t>61052719******3634</t>
  </si>
  <si>
    <t>石永平</t>
  </si>
  <si>
    <t>61032719******3615</t>
  </si>
  <si>
    <t>邝志涛</t>
  </si>
  <si>
    <t>43102219******0392</t>
  </si>
  <si>
    <t>孙佳萌</t>
  </si>
  <si>
    <t>13082319******6515</t>
  </si>
  <si>
    <t>温家文</t>
  </si>
  <si>
    <t>43030419******2771</t>
  </si>
  <si>
    <t>蒋瑞浩</t>
  </si>
  <si>
    <t>43040720******1519</t>
  </si>
  <si>
    <t>易德春</t>
  </si>
  <si>
    <t>43048219******0018</t>
  </si>
  <si>
    <t>徐建华</t>
  </si>
  <si>
    <t>36220219******5514</t>
  </si>
  <si>
    <t>于二伟</t>
  </si>
  <si>
    <t>23212619******1611</t>
  </si>
  <si>
    <t>曾源</t>
  </si>
  <si>
    <t>42212619******8512</t>
  </si>
  <si>
    <t>王宁</t>
  </si>
  <si>
    <t>61052419******0019</t>
  </si>
  <si>
    <t>侯晓凯</t>
  </si>
  <si>
    <t>21132419******1913</t>
  </si>
  <si>
    <t>申海瑞</t>
  </si>
  <si>
    <t>14043019******5619</t>
  </si>
  <si>
    <t>申旭东</t>
  </si>
  <si>
    <t>43052119******7337</t>
  </si>
  <si>
    <t>李有福</t>
  </si>
  <si>
    <t>43052119******2431</t>
  </si>
  <si>
    <t>唐靖</t>
  </si>
  <si>
    <t>43112119******3038</t>
  </si>
  <si>
    <t>颜凯</t>
  </si>
  <si>
    <t>43042419******0850</t>
  </si>
  <si>
    <t>陈旭</t>
  </si>
  <si>
    <t>43090319******5712</t>
  </si>
  <si>
    <t>周文彬</t>
  </si>
  <si>
    <t>43042619******0055</t>
  </si>
  <si>
    <t>曹康</t>
  </si>
  <si>
    <t>43102320******0816</t>
  </si>
  <si>
    <t>赵斌</t>
  </si>
  <si>
    <t>43072419******281X</t>
  </si>
  <si>
    <t>姜海涛</t>
  </si>
  <si>
    <t>22012219******2534</t>
  </si>
  <si>
    <t>42088119******0018</t>
  </si>
  <si>
    <t>段吉爱</t>
  </si>
  <si>
    <t>43052219******4377</t>
  </si>
  <si>
    <t>严孝涛</t>
  </si>
  <si>
    <t>43122419******4318</t>
  </si>
  <si>
    <t>李亮</t>
  </si>
  <si>
    <t>43032120******7938</t>
  </si>
  <si>
    <t>刘博</t>
  </si>
  <si>
    <t>22062519******2010</t>
  </si>
  <si>
    <t>欧阳琪</t>
  </si>
  <si>
    <t>43132219******6418</t>
  </si>
  <si>
    <t>肖林招</t>
  </si>
  <si>
    <t>43132219******0095</t>
  </si>
  <si>
    <t>徐新弟</t>
  </si>
  <si>
    <t>61042619******2011</t>
  </si>
  <si>
    <t>刘钰</t>
  </si>
  <si>
    <t>61242519******821X</t>
  </si>
  <si>
    <t>郭冬萌</t>
  </si>
  <si>
    <t>23233019******2424</t>
  </si>
  <si>
    <t>钱荣楠</t>
  </si>
  <si>
    <t>53232619******1434</t>
  </si>
  <si>
    <t>翁袁</t>
  </si>
  <si>
    <t>51132419******451X</t>
  </si>
  <si>
    <t>邓泽南</t>
  </si>
  <si>
    <t>43250119******701X</t>
  </si>
  <si>
    <t>申林</t>
  </si>
  <si>
    <t>23210219******3012</t>
  </si>
  <si>
    <t>23010719******1036</t>
  </si>
  <si>
    <t>张祥宇</t>
  </si>
  <si>
    <t>23090419******1130</t>
  </si>
  <si>
    <t>李港益</t>
  </si>
  <si>
    <t>37018119******1136</t>
  </si>
  <si>
    <t>黄彦龙</t>
  </si>
  <si>
    <t>62242119******0814</t>
  </si>
  <si>
    <t>袁梓洋</t>
  </si>
  <si>
    <t>42130219******2972</t>
  </si>
  <si>
    <t>李彦瑞</t>
  </si>
  <si>
    <t>62042219******271X</t>
  </si>
  <si>
    <t>张红明</t>
  </si>
  <si>
    <t>52272519******6136</t>
  </si>
  <si>
    <t>廖志灵</t>
  </si>
  <si>
    <t>43110319******1856</t>
  </si>
  <si>
    <t>赵晴</t>
  </si>
  <si>
    <t>21072619******2752</t>
  </si>
  <si>
    <t>王守峰</t>
  </si>
  <si>
    <t>15040419******7411</t>
  </si>
  <si>
    <t>杜金涛</t>
  </si>
  <si>
    <t>15232119******4230</t>
  </si>
  <si>
    <t>张默然</t>
  </si>
  <si>
    <t>15043019******3036</t>
  </si>
  <si>
    <t>赵昊男</t>
  </si>
  <si>
    <t>23233019******3432</t>
  </si>
  <si>
    <t>吴张喜</t>
  </si>
  <si>
    <t>61052519******4339</t>
  </si>
  <si>
    <t>张海洋</t>
  </si>
  <si>
    <t>22240319******741X</t>
  </si>
  <si>
    <t>王柯轶</t>
  </si>
  <si>
    <t>22020319******6217</t>
  </si>
  <si>
    <t>冯雪松</t>
  </si>
  <si>
    <t>22088219******6012</t>
  </si>
  <si>
    <t>宋祥槟</t>
  </si>
  <si>
    <t>22050219******0818</t>
  </si>
  <si>
    <t>武柄臣</t>
  </si>
  <si>
    <t>41071119******0512</t>
  </si>
  <si>
    <t>金继祥</t>
  </si>
  <si>
    <t>22050219******1618</t>
  </si>
  <si>
    <t>王乐霖</t>
  </si>
  <si>
    <t>61250119******0019</t>
  </si>
  <si>
    <t>刘江平</t>
  </si>
  <si>
    <t>61052419******8049</t>
  </si>
  <si>
    <t>廖敏江</t>
  </si>
  <si>
    <t>62232319******5213</t>
  </si>
  <si>
    <t>左鹏</t>
  </si>
  <si>
    <t>36012119******7514</t>
  </si>
  <si>
    <t>吕航</t>
  </si>
  <si>
    <t>21122119******0317</t>
  </si>
  <si>
    <t>林广江</t>
  </si>
  <si>
    <t>21128219******3015</t>
  </si>
  <si>
    <t>陈泽鑫</t>
  </si>
  <si>
    <t>45212319******5818</t>
  </si>
  <si>
    <t>付小东</t>
  </si>
  <si>
    <t>15232319******3417</t>
  </si>
  <si>
    <t>刘可升</t>
  </si>
  <si>
    <t>61012419******3311</t>
  </si>
  <si>
    <t>齐智伟</t>
  </si>
  <si>
    <t>21142119******1215</t>
  </si>
  <si>
    <t>梁东伟</t>
  </si>
  <si>
    <t>21138219******5610</t>
  </si>
  <si>
    <t>陈丹</t>
  </si>
  <si>
    <t>61042519******1724</t>
  </si>
  <si>
    <t>贤孟杰</t>
  </si>
  <si>
    <t>37293019******0797</t>
  </si>
  <si>
    <t>成琛</t>
  </si>
  <si>
    <t>14232519******0519</t>
  </si>
  <si>
    <t>史国瑞</t>
  </si>
  <si>
    <t>14062219******4211</t>
  </si>
  <si>
    <t>李佳兴</t>
  </si>
  <si>
    <t>21142219******6019</t>
  </si>
  <si>
    <t>邓海岩</t>
  </si>
  <si>
    <t>21132119******1753</t>
  </si>
  <si>
    <t>赵旦旦</t>
  </si>
  <si>
    <t>61030219******4512</t>
  </si>
  <si>
    <t>王志强</t>
  </si>
  <si>
    <t>23042119******3316</t>
  </si>
  <si>
    <t>高华锴</t>
  </si>
  <si>
    <t>21068219******6110</t>
  </si>
  <si>
    <t>王玉苗</t>
  </si>
  <si>
    <t>21142219******1815</t>
  </si>
  <si>
    <t>陈向龙</t>
  </si>
  <si>
    <t>21138219******2939</t>
  </si>
  <si>
    <t>李威</t>
  </si>
  <si>
    <t>23012319******0675</t>
  </si>
  <si>
    <t>王鹏飞</t>
  </si>
  <si>
    <t>21078219******1210</t>
  </si>
  <si>
    <t>候鹏涛</t>
  </si>
  <si>
    <t>61052619******3111</t>
  </si>
  <si>
    <t>李润先</t>
  </si>
  <si>
    <t>46900319******7318</t>
  </si>
  <si>
    <t>海南</t>
  </si>
  <si>
    <t>蒋益清</t>
  </si>
  <si>
    <t>43110219******0013</t>
  </si>
  <si>
    <t>赵泽龙</t>
  </si>
  <si>
    <t>43052119******2611</t>
  </si>
  <si>
    <t>戴许鹏</t>
  </si>
  <si>
    <t>43040619******2535</t>
  </si>
  <si>
    <t>刘江文</t>
  </si>
  <si>
    <t>43052519******5130</t>
  </si>
  <si>
    <t>14022619******7016</t>
  </si>
  <si>
    <t>周双霜</t>
  </si>
  <si>
    <t>43061119******1512</t>
  </si>
  <si>
    <t>沈凌锋</t>
  </si>
  <si>
    <t>43068219******4014</t>
  </si>
  <si>
    <t>郭瑞</t>
  </si>
  <si>
    <t>61052519******3114</t>
  </si>
  <si>
    <t>卢常青</t>
  </si>
  <si>
    <t>61250119******7312</t>
  </si>
  <si>
    <t>左振举</t>
  </si>
  <si>
    <t>37132119******4213</t>
  </si>
  <si>
    <t>孙涛</t>
  </si>
  <si>
    <t>15263419******0617</t>
  </si>
  <si>
    <t>王鹏</t>
  </si>
  <si>
    <t>23030319******401X</t>
  </si>
  <si>
    <t>任团辉</t>
  </si>
  <si>
    <t>61032619******0016</t>
  </si>
  <si>
    <t>马晓伟</t>
  </si>
  <si>
    <t>14022719******5034</t>
  </si>
  <si>
    <t>周国伟</t>
  </si>
  <si>
    <t>15232619******3819</t>
  </si>
  <si>
    <t>张志鹏</t>
  </si>
  <si>
    <t>37072519******333X</t>
  </si>
  <si>
    <t>龙燕梅</t>
  </si>
  <si>
    <t>36243219******3026</t>
  </si>
  <si>
    <t>蒙斌</t>
  </si>
  <si>
    <t>53302519******2429</t>
  </si>
  <si>
    <t>张兆宁</t>
  </si>
  <si>
    <t>37292319******4714</t>
  </si>
  <si>
    <t>李洋</t>
  </si>
  <si>
    <t>37142619******4110</t>
  </si>
  <si>
    <t>刘广庆</t>
  </si>
  <si>
    <t>15232319******3419</t>
  </si>
  <si>
    <t>沈孟龙</t>
  </si>
  <si>
    <t>43012219******7855</t>
  </si>
  <si>
    <t>王杨</t>
  </si>
  <si>
    <t>43078119******3015</t>
  </si>
  <si>
    <t>王森</t>
  </si>
  <si>
    <t>61042519******377X</t>
  </si>
  <si>
    <t>张立琛</t>
  </si>
  <si>
    <t>61052319******4019</t>
  </si>
  <si>
    <t>李凯凯</t>
  </si>
  <si>
    <t>14232219******7539</t>
  </si>
  <si>
    <t>袁东方</t>
  </si>
  <si>
    <t>13062319******0310</t>
  </si>
  <si>
    <t>周宇桐</t>
  </si>
  <si>
    <t>23018319******2615</t>
  </si>
  <si>
    <t>于冬洋</t>
  </si>
  <si>
    <t>15212319******0910</t>
  </si>
  <si>
    <t>郭洪儒</t>
  </si>
  <si>
    <t>23230319******2213</t>
  </si>
  <si>
    <t>张宇欣</t>
  </si>
  <si>
    <t>23272219******0737</t>
  </si>
  <si>
    <t>赵江</t>
  </si>
  <si>
    <t>62230119******4456</t>
  </si>
  <si>
    <t>陈钊</t>
  </si>
  <si>
    <t>61252619******0537</t>
  </si>
  <si>
    <t>王涛</t>
  </si>
  <si>
    <t>23108520******1813</t>
  </si>
  <si>
    <t>张宇航</t>
  </si>
  <si>
    <t>23233119******201X</t>
  </si>
  <si>
    <t>蔺金龙</t>
  </si>
  <si>
    <t>23088219******0978</t>
  </si>
  <si>
    <t>王福建</t>
  </si>
  <si>
    <t>23012819******4459</t>
  </si>
  <si>
    <t>翟跃</t>
  </si>
  <si>
    <t>13012119******1015</t>
  </si>
  <si>
    <t>杨建华</t>
  </si>
  <si>
    <t>13112119******4417</t>
  </si>
  <si>
    <t>程方园</t>
  </si>
  <si>
    <t>34070219******0520</t>
  </si>
  <si>
    <t>彭斌</t>
  </si>
  <si>
    <t>43042619******4379</t>
  </si>
  <si>
    <t>佟航宇</t>
  </si>
  <si>
    <t>41100219******2511</t>
  </si>
  <si>
    <t>张磊</t>
  </si>
  <si>
    <t>15262619******2117</t>
  </si>
  <si>
    <t>郭祥杉</t>
  </si>
  <si>
    <t>43122819******1634</t>
  </si>
  <si>
    <t>谢威颖</t>
  </si>
  <si>
    <t>43250119******7011</t>
  </si>
  <si>
    <t>范清鹏</t>
  </si>
  <si>
    <t>23108519******2117</t>
  </si>
  <si>
    <t>李淼淼</t>
  </si>
  <si>
    <t>41108119******4957</t>
  </si>
  <si>
    <t>马彦彬</t>
  </si>
  <si>
    <t>23122219******4013</t>
  </si>
  <si>
    <t>刘鹏伟</t>
  </si>
  <si>
    <t>15040419******1417</t>
  </si>
  <si>
    <t>王凌慧</t>
  </si>
  <si>
    <t>15232319******3719</t>
  </si>
  <si>
    <t>张弘杰</t>
  </si>
  <si>
    <t>61230119******5779</t>
  </si>
  <si>
    <t>王吉宁</t>
  </si>
  <si>
    <t>22088119******6216</t>
  </si>
  <si>
    <t>李范伟</t>
  </si>
  <si>
    <t>43250219******3816</t>
  </si>
  <si>
    <t>孟冬冬</t>
  </si>
  <si>
    <t>61052819******2412</t>
  </si>
  <si>
    <t>王昌盛</t>
  </si>
  <si>
    <t>43028119******6017</t>
  </si>
  <si>
    <t>唐凡凡</t>
  </si>
  <si>
    <t>61058219******401X</t>
  </si>
  <si>
    <t>张阳</t>
  </si>
  <si>
    <t>22012219******7819</t>
  </si>
  <si>
    <t>李鸿宇</t>
  </si>
  <si>
    <t>43048219******5410</t>
  </si>
  <si>
    <t>强龙龙</t>
  </si>
  <si>
    <t>61060219******1218</t>
  </si>
  <si>
    <t>王境宽</t>
  </si>
  <si>
    <t>23118119******0833</t>
  </si>
  <si>
    <t>李峰林</t>
  </si>
  <si>
    <t>15020720******3832</t>
  </si>
  <si>
    <t>于志敏</t>
  </si>
  <si>
    <t>15012119******5514</t>
  </si>
  <si>
    <t>刘泽宇</t>
  </si>
  <si>
    <t>15020720******4414</t>
  </si>
  <si>
    <t>王明轩</t>
  </si>
  <si>
    <t>15020419******2133</t>
  </si>
  <si>
    <t>陈嘉伟</t>
  </si>
  <si>
    <t>15263219******4819</t>
  </si>
  <si>
    <t>赵旭</t>
  </si>
  <si>
    <t>15012119******1710</t>
  </si>
  <si>
    <t>马宝宝</t>
  </si>
  <si>
    <t>15092419******1310</t>
  </si>
  <si>
    <t>康雅军</t>
  </si>
  <si>
    <t>15263419******1815</t>
  </si>
  <si>
    <t>王中霖</t>
  </si>
  <si>
    <t>22058219******0019</t>
  </si>
  <si>
    <t>宋家兴</t>
  </si>
  <si>
    <t>15042119******0358</t>
  </si>
  <si>
    <t>刘珈铭</t>
  </si>
  <si>
    <t>22011219******0418</t>
  </si>
  <si>
    <t>黄河</t>
  </si>
  <si>
    <t>36252319******6814</t>
  </si>
  <si>
    <t>乔钧</t>
  </si>
  <si>
    <t>21132119******2856</t>
  </si>
  <si>
    <t>杨林生</t>
  </si>
  <si>
    <t>53322419******0351</t>
  </si>
  <si>
    <t>刘哲宇</t>
  </si>
  <si>
    <t>41148119******1813</t>
  </si>
  <si>
    <t>唐明瑞</t>
  </si>
  <si>
    <t>21122419******8218</t>
  </si>
  <si>
    <t>徐文亮</t>
  </si>
  <si>
    <t>61042919******0010</t>
  </si>
  <si>
    <t>于明远</t>
  </si>
  <si>
    <t>37083019******4711</t>
  </si>
  <si>
    <t>刘世章</t>
  </si>
  <si>
    <t>15010319******161X</t>
  </si>
  <si>
    <t>曹雪丰</t>
  </si>
  <si>
    <t>43042119******0395</t>
  </si>
  <si>
    <t>43040519******259X</t>
  </si>
  <si>
    <t>王哲</t>
  </si>
  <si>
    <t>43102320******5811</t>
  </si>
  <si>
    <t>付亮</t>
  </si>
  <si>
    <t>22080219******5033</t>
  </si>
  <si>
    <t>黄建军</t>
  </si>
  <si>
    <t>42130219******1739</t>
  </si>
  <si>
    <t>高档档</t>
  </si>
  <si>
    <t>61062419******4617</t>
  </si>
  <si>
    <t>薛晨</t>
  </si>
  <si>
    <t>61042319******6112</t>
  </si>
  <si>
    <t>张誉骞</t>
  </si>
  <si>
    <t>22072119******4017</t>
  </si>
  <si>
    <t>黄一涛</t>
  </si>
  <si>
    <t>36220319******0437</t>
  </si>
  <si>
    <t>许文博</t>
  </si>
  <si>
    <t>23082219******6439</t>
  </si>
  <si>
    <t>张浩然</t>
  </si>
  <si>
    <t>23090219******0314</t>
  </si>
  <si>
    <t>14022719******0512</t>
  </si>
  <si>
    <t>刘世钰</t>
  </si>
  <si>
    <t>23040419******0010</t>
  </si>
  <si>
    <t>刘海洋</t>
  </si>
  <si>
    <t>22032219******7814</t>
  </si>
  <si>
    <r>
      <t>李新</t>
    </r>
    <r>
      <rPr>
        <sz val="11"/>
        <rFont val="微软雅黑"/>
        <family val="2"/>
      </rPr>
      <t>堃</t>
    </r>
  </si>
  <si>
    <t>23022419******2215</t>
  </si>
  <si>
    <t>李帆</t>
  </si>
  <si>
    <t>61042719******0073</t>
  </si>
  <si>
    <t>周飞</t>
  </si>
  <si>
    <t>42052819******5019</t>
  </si>
  <si>
    <t>李自泉</t>
  </si>
  <si>
    <t>36062219******0734</t>
  </si>
  <si>
    <t>杨婵</t>
  </si>
  <si>
    <t>61052519******2821</t>
  </si>
  <si>
    <t>周聪</t>
  </si>
  <si>
    <t>37292819******361X</t>
  </si>
  <si>
    <t>郭龙龙</t>
  </si>
  <si>
    <t>61250119******6174</t>
  </si>
  <si>
    <t>张星</t>
  </si>
  <si>
    <t>61273219******4639</t>
  </si>
  <si>
    <t>刘锡龙</t>
  </si>
  <si>
    <t>23100419******2719</t>
  </si>
  <si>
    <t>李鹏</t>
  </si>
  <si>
    <t>22030319******3615</t>
  </si>
  <si>
    <t>王卓</t>
  </si>
  <si>
    <t>22030319******223X</t>
  </si>
  <si>
    <t>左志坚</t>
  </si>
  <si>
    <t>61050219******3415</t>
  </si>
  <si>
    <t>王帆</t>
  </si>
  <si>
    <t>61012219******0313</t>
  </si>
  <si>
    <t>宋志超</t>
  </si>
  <si>
    <t>15232719******2915</t>
  </si>
  <si>
    <t>林葛曼</t>
  </si>
  <si>
    <t>45222919******3414</t>
  </si>
  <si>
    <t>赵玉州</t>
  </si>
  <si>
    <t>45090219******1536</t>
  </si>
  <si>
    <t>焦晓玮</t>
  </si>
  <si>
    <t>15010419******2610</t>
  </si>
  <si>
    <t>王杰</t>
  </si>
  <si>
    <t>15252419******5137</t>
  </si>
  <si>
    <t>段钦敏</t>
  </si>
  <si>
    <t>37078519******4910</t>
  </si>
  <si>
    <t>刁士东</t>
  </si>
  <si>
    <t>23230319******5615</t>
  </si>
  <si>
    <t>郝建宇</t>
  </si>
  <si>
    <t>15232519******0015</t>
  </si>
  <si>
    <t>郭金旺</t>
  </si>
  <si>
    <t>15232719******2910</t>
  </si>
  <si>
    <t>孙举斌</t>
  </si>
  <si>
    <t>62262719******0614</t>
  </si>
  <si>
    <t>王宇</t>
  </si>
  <si>
    <t>23071319******069X</t>
  </si>
  <si>
    <t>刘帅</t>
  </si>
  <si>
    <t>61060219******1219</t>
  </si>
  <si>
    <t>许伟</t>
  </si>
  <si>
    <t>14062119******0537</t>
  </si>
  <si>
    <t>张聪</t>
  </si>
  <si>
    <t>42070419******057X</t>
  </si>
  <si>
    <t>李立博</t>
  </si>
  <si>
    <t>23080319******0319</t>
  </si>
  <si>
    <t>曾显健</t>
  </si>
  <si>
    <t>45098119******3516</t>
  </si>
  <si>
    <t>江绍平</t>
  </si>
  <si>
    <t>36222819******4411</t>
  </si>
  <si>
    <t>梁华琦</t>
  </si>
  <si>
    <t>45090219******0055</t>
  </si>
  <si>
    <t>刘俊男</t>
  </si>
  <si>
    <t>42060719******3617</t>
  </si>
  <si>
    <t>陈静</t>
  </si>
  <si>
    <t>37292319******3515</t>
  </si>
  <si>
    <t>李胜国</t>
  </si>
  <si>
    <t>22018219******7810</t>
  </si>
  <si>
    <t>包文明</t>
  </si>
  <si>
    <t>15222219******1017</t>
  </si>
  <si>
    <t>段晓东</t>
  </si>
  <si>
    <t>61052719******5319</t>
  </si>
  <si>
    <t>余博博</t>
  </si>
  <si>
    <t>61032219******2912</t>
  </si>
  <si>
    <t>庄金雨</t>
  </si>
  <si>
    <t>23210119******5031</t>
  </si>
  <si>
    <t>张忠禹</t>
  </si>
  <si>
    <t>23232419******0914</t>
  </si>
  <si>
    <t>吕伟鹏</t>
  </si>
  <si>
    <t>61032319******5910</t>
  </si>
  <si>
    <t>董德胤</t>
  </si>
  <si>
    <t>23108519******0511</t>
  </si>
  <si>
    <t>朱凡</t>
  </si>
  <si>
    <t>61240119******3479</t>
  </si>
  <si>
    <t>任一聪</t>
  </si>
  <si>
    <t>61052619******0016</t>
  </si>
  <si>
    <t>陈飞</t>
  </si>
  <si>
    <t>61052619******3418</t>
  </si>
  <si>
    <t>申明</t>
  </si>
  <si>
    <t>13032419******6018</t>
  </si>
  <si>
    <t>孙建斌</t>
  </si>
  <si>
    <t>23100219******3717</t>
  </si>
  <si>
    <t>李亚冉</t>
  </si>
  <si>
    <t>13013219******3795</t>
  </si>
  <si>
    <t>乔小军</t>
  </si>
  <si>
    <t>61011419******151X</t>
  </si>
  <si>
    <t>李雪冬</t>
  </si>
  <si>
    <t>37132619******0447</t>
  </si>
  <si>
    <t>王二军</t>
  </si>
  <si>
    <t>41112319******7056</t>
  </si>
  <si>
    <t>王甫品</t>
  </si>
  <si>
    <t>37292619******8193</t>
  </si>
  <si>
    <t>杨京锋</t>
  </si>
  <si>
    <t>61050219******643X</t>
  </si>
  <si>
    <t>宋猛超</t>
  </si>
  <si>
    <t>15040419******2412</t>
  </si>
  <si>
    <t>徐从坤</t>
  </si>
  <si>
    <t>37132119******7238</t>
  </si>
  <si>
    <t>赵金虎</t>
  </si>
  <si>
    <t>63212219******0031</t>
  </si>
  <si>
    <t>张雷</t>
  </si>
  <si>
    <t>23102419******2015</t>
  </si>
  <si>
    <t>乔海明</t>
  </si>
  <si>
    <t>61011419******1517</t>
  </si>
  <si>
    <t>郑琪琪</t>
  </si>
  <si>
    <t>42092119******4874</t>
  </si>
  <si>
    <t>陈国浩</t>
  </si>
  <si>
    <t>15042119******0051</t>
  </si>
  <si>
    <t>王龙</t>
  </si>
  <si>
    <t>61050219******1210</t>
  </si>
  <si>
    <t>宋鑫亮</t>
  </si>
  <si>
    <t>41048219******2350</t>
  </si>
  <si>
    <t>蔡钊</t>
  </si>
  <si>
    <t>61032319******0931</t>
  </si>
  <si>
    <t>关洪波</t>
  </si>
  <si>
    <t>42900519******4297</t>
  </si>
  <si>
    <t>张少华</t>
  </si>
  <si>
    <t>61052719******4214</t>
  </si>
  <si>
    <t>寇云</t>
  </si>
  <si>
    <t>51082419******1351</t>
  </si>
  <si>
    <t>许超</t>
  </si>
  <si>
    <t>61052719******2716</t>
  </si>
  <si>
    <t>候龙威</t>
  </si>
  <si>
    <t>23102519******0636</t>
  </si>
  <si>
    <t>杨健</t>
  </si>
  <si>
    <t>15212319******031X</t>
  </si>
  <si>
    <t>刘斌</t>
  </si>
  <si>
    <t>14220219******0334</t>
  </si>
  <si>
    <t>潘新兴</t>
  </si>
  <si>
    <t>61058119******0036</t>
  </si>
  <si>
    <t>刘炎</t>
  </si>
  <si>
    <t>23232419******3318</t>
  </si>
  <si>
    <t>张少伟</t>
  </si>
  <si>
    <t>14072919******0159</t>
  </si>
  <si>
    <t>魏科</t>
  </si>
  <si>
    <t>64222419******0817</t>
  </si>
  <si>
    <t>张浩</t>
  </si>
  <si>
    <t>13112219******1616</t>
  </si>
  <si>
    <t>61050219******7417</t>
  </si>
  <si>
    <t>郝建亮</t>
  </si>
  <si>
    <t>61273119******2256</t>
  </si>
  <si>
    <t>房超</t>
  </si>
  <si>
    <t>37132419******6412</t>
  </si>
  <si>
    <t>侯志龙</t>
  </si>
  <si>
    <t>13058219******2018</t>
  </si>
  <si>
    <t>席延明</t>
  </si>
  <si>
    <t>23022119******2816</t>
  </si>
  <si>
    <t>常宽</t>
  </si>
  <si>
    <t>61232219******0616</t>
  </si>
  <si>
    <t>王涛涛</t>
  </si>
  <si>
    <t>61043119******3013</t>
  </si>
  <si>
    <t>赵趁</t>
  </si>
  <si>
    <t>61012219******2859</t>
  </si>
  <si>
    <t>李雷超</t>
  </si>
  <si>
    <t>13068219******4114</t>
  </si>
  <si>
    <t>杨葛</t>
  </si>
  <si>
    <t>41092719******7012</t>
  </si>
  <si>
    <t>孙可鑫</t>
  </si>
  <si>
    <t>22018219******0216</t>
  </si>
  <si>
    <t>郭书杰</t>
  </si>
  <si>
    <t>61050219******5414</t>
  </si>
  <si>
    <t>张伟</t>
  </si>
  <si>
    <t>15262719******0032</t>
  </si>
  <si>
    <t>张旌</t>
  </si>
  <si>
    <t>23230119******1320</t>
  </si>
  <si>
    <t>孔庆磊</t>
  </si>
  <si>
    <t>23018319******591X</t>
  </si>
  <si>
    <t>张佳乐</t>
  </si>
  <si>
    <t>61058219******1015</t>
  </si>
  <si>
    <t>郝书材</t>
  </si>
  <si>
    <t>61062719******0251</t>
  </si>
  <si>
    <t>罗玉杰</t>
  </si>
  <si>
    <t>45032319******1512</t>
  </si>
  <si>
    <t>贾飞飞</t>
  </si>
  <si>
    <t>14022419******1816</t>
  </si>
  <si>
    <t>刘继桩</t>
  </si>
  <si>
    <t>37082819******0653</t>
  </si>
  <si>
    <t>张健</t>
  </si>
  <si>
    <t>23233119******1416</t>
  </si>
  <si>
    <t>蒋雯芳</t>
  </si>
  <si>
    <t>43052319******0105</t>
  </si>
  <si>
    <t>张宪明</t>
  </si>
  <si>
    <t>13062219******4815</t>
  </si>
  <si>
    <t>卢超杰</t>
  </si>
  <si>
    <t>61052519******1113</t>
  </si>
  <si>
    <t>赵银博</t>
  </si>
  <si>
    <t>61032619******2217</t>
  </si>
  <si>
    <t>寇清清</t>
  </si>
  <si>
    <t>61240119******487X</t>
  </si>
  <si>
    <t>逯文亚</t>
  </si>
  <si>
    <t>13053119******2618</t>
  </si>
  <si>
    <t>王朋钊</t>
  </si>
  <si>
    <t>61012419******0610</t>
  </si>
  <si>
    <t>王雷</t>
  </si>
  <si>
    <t>61012419******2712</t>
  </si>
  <si>
    <t>李财</t>
  </si>
  <si>
    <t>14222819******4519</t>
  </si>
  <si>
    <t>李攀</t>
  </si>
  <si>
    <t>43042419******1455</t>
  </si>
  <si>
    <t>罗胜</t>
  </si>
  <si>
    <t>43062319******6410</t>
  </si>
  <si>
    <t>闫凯凯</t>
  </si>
  <si>
    <t>14022719******0036</t>
  </si>
  <si>
    <t>吕攀</t>
  </si>
  <si>
    <t>61050219******3838</t>
  </si>
  <si>
    <t>李响</t>
  </si>
  <si>
    <t>23102519******1510</t>
  </si>
  <si>
    <t>褚天赫</t>
  </si>
  <si>
    <t>23010319******0619</t>
  </si>
  <si>
    <t>尹闯</t>
  </si>
  <si>
    <t>61012219******4911</t>
  </si>
  <si>
    <t>谢昕煜</t>
  </si>
  <si>
    <t>61032319******0418</t>
  </si>
  <si>
    <t>程文鑫</t>
  </si>
  <si>
    <t>61052619******0718</t>
  </si>
  <si>
    <t>王虎平</t>
  </si>
  <si>
    <t>64222119******1090</t>
  </si>
  <si>
    <t>郑玉文</t>
  </si>
  <si>
    <t>13098119******6079</t>
  </si>
  <si>
    <t>马宽会</t>
  </si>
  <si>
    <t>13092919******5734</t>
  </si>
  <si>
    <t>崔东旭</t>
  </si>
  <si>
    <t>23232519******0016</t>
  </si>
  <si>
    <t>林文志</t>
  </si>
  <si>
    <t>43042419******7234</t>
  </si>
  <si>
    <t>孙语卓</t>
  </si>
  <si>
    <t>22018119******0617</t>
  </si>
  <si>
    <t>郑学识</t>
  </si>
  <si>
    <t>21032119******1216</t>
  </si>
  <si>
    <t>于启亮</t>
  </si>
  <si>
    <t>21142219******2016</t>
  </si>
  <si>
    <t>李希伟</t>
  </si>
  <si>
    <t>21132119******7415</t>
  </si>
  <si>
    <t>姜乐</t>
  </si>
  <si>
    <t>34242319******8395</t>
  </si>
  <si>
    <t>陈为康</t>
  </si>
  <si>
    <t>37082619******6136</t>
  </si>
  <si>
    <t>尹成材</t>
  </si>
  <si>
    <t>37091119******4819</t>
  </si>
  <si>
    <t>王炳华</t>
  </si>
  <si>
    <t>13068219******7815</t>
  </si>
  <si>
    <t>王进</t>
  </si>
  <si>
    <t>13092719******0977</t>
  </si>
  <si>
    <t>祁小东</t>
  </si>
  <si>
    <t>15280119******651X</t>
  </si>
  <si>
    <t>赫崇智</t>
  </si>
  <si>
    <t>23108519******0033</t>
  </si>
  <si>
    <t>陈禄元</t>
  </si>
  <si>
    <t>15040419******6019</t>
  </si>
  <si>
    <t>何球</t>
  </si>
  <si>
    <t>43068219******4016</t>
  </si>
  <si>
    <t>潘杨杨</t>
  </si>
  <si>
    <t>43122919******2613</t>
  </si>
  <si>
    <t>马聪</t>
  </si>
  <si>
    <t>43058120******653X</t>
  </si>
  <si>
    <t>刘能</t>
  </si>
  <si>
    <t>43042619******7673</t>
  </si>
  <si>
    <t>宋智慧</t>
  </si>
  <si>
    <t>23012119******4217</t>
  </si>
  <si>
    <t>贾晨</t>
  </si>
  <si>
    <t>14041119******4820</t>
  </si>
  <si>
    <t>李鑫</t>
  </si>
  <si>
    <t>22020319******2430</t>
  </si>
  <si>
    <t>张九州</t>
  </si>
  <si>
    <t>37132919******1510</t>
  </si>
  <si>
    <t>杨柏东</t>
  </si>
  <si>
    <t>23022119******4213</t>
  </si>
  <si>
    <t>吴超辉</t>
  </si>
  <si>
    <t>61062819******0018</t>
  </si>
  <si>
    <t>61048119******1013</t>
  </si>
  <si>
    <t>常森保</t>
  </si>
  <si>
    <t>62042219******6231</t>
  </si>
  <si>
    <t>黄文滕</t>
  </si>
  <si>
    <t>22072219******0214</t>
  </si>
  <si>
    <t>曲继鹏</t>
  </si>
  <si>
    <t>22042219******2416</t>
  </si>
  <si>
    <t>梁丰羽</t>
  </si>
  <si>
    <t>23232619******7119</t>
  </si>
  <si>
    <t>孙悦</t>
  </si>
  <si>
    <t>61050219******5016</t>
  </si>
  <si>
    <t>董朝阳</t>
  </si>
  <si>
    <t>61042419******4312</t>
  </si>
  <si>
    <t>雷华</t>
  </si>
  <si>
    <t>43048219******2233</t>
  </si>
  <si>
    <t>刘硕</t>
  </si>
  <si>
    <t>41128219******0314</t>
  </si>
  <si>
    <t>李晨</t>
  </si>
  <si>
    <t>43122819******4230</t>
  </si>
  <si>
    <t>冯雄伟</t>
  </si>
  <si>
    <t>43030220******477X</t>
  </si>
  <si>
    <t>肖超</t>
  </si>
  <si>
    <t>43048220******0012</t>
  </si>
  <si>
    <t>罗晓峰</t>
  </si>
  <si>
    <t>43042319******2217</t>
  </si>
  <si>
    <t>张博</t>
  </si>
  <si>
    <t>22072219******0013</t>
  </si>
  <si>
    <t>邓博天</t>
  </si>
  <si>
    <t>61052619******8533</t>
  </si>
  <si>
    <t>吴超</t>
  </si>
  <si>
    <t>23900519******0056</t>
  </si>
  <si>
    <t>张文迪</t>
  </si>
  <si>
    <t>43052119******0993</t>
  </si>
  <si>
    <t>刘鹏</t>
  </si>
  <si>
    <t>43042119******0096</t>
  </si>
  <si>
    <t>付祥伟</t>
  </si>
  <si>
    <t>43052519******4112</t>
  </si>
  <si>
    <t>雷海浪</t>
  </si>
  <si>
    <t>43110319******7812</t>
  </si>
  <si>
    <t>周文龙</t>
  </si>
  <si>
    <t>43038120******7415</t>
  </si>
  <si>
    <t>姚壮</t>
  </si>
  <si>
    <t>42068219******0517</t>
  </si>
  <si>
    <t>戴嘉宏</t>
  </si>
  <si>
    <t>44088319******5037</t>
  </si>
  <si>
    <t>曹亮</t>
  </si>
  <si>
    <t>61032719******4616</t>
  </si>
  <si>
    <t>程旭</t>
  </si>
  <si>
    <t>61043119******0610</t>
  </si>
  <si>
    <t>张亮</t>
  </si>
  <si>
    <t>15222319******1017</t>
  </si>
  <si>
    <t>李斌</t>
  </si>
  <si>
    <t>61042419******4371</t>
  </si>
  <si>
    <t>孙国文</t>
  </si>
  <si>
    <t>23050319******1017</t>
  </si>
  <si>
    <t>刘伟</t>
  </si>
  <si>
    <t>61060219******3415</t>
  </si>
  <si>
    <t>李成明</t>
  </si>
  <si>
    <t>23030519******4610</t>
  </si>
  <si>
    <t>李小冬</t>
  </si>
  <si>
    <t>22032319******7511</t>
  </si>
  <si>
    <t>李沛</t>
  </si>
  <si>
    <t>36222819******3412</t>
  </si>
  <si>
    <t>付泽豪</t>
  </si>
  <si>
    <t>36220419******0012</t>
  </si>
  <si>
    <t>张成鹏</t>
  </si>
  <si>
    <t>62042119******2030</t>
  </si>
  <si>
    <t>雷丰宇</t>
  </si>
  <si>
    <t>23062319******0651</t>
  </si>
  <si>
    <t>王莉</t>
  </si>
  <si>
    <t>37048119******3882</t>
  </si>
  <si>
    <t>刘晓萌</t>
  </si>
  <si>
    <t>13108119******107X</t>
  </si>
  <si>
    <t>林爱旺</t>
  </si>
  <si>
    <t>32088219******0217</t>
  </si>
  <si>
    <t>王祯</t>
  </si>
  <si>
    <t>61052619******5513</t>
  </si>
  <si>
    <t>61052319******3052</t>
  </si>
  <si>
    <t>彭俊翰</t>
  </si>
  <si>
    <t>43072619******1251</t>
  </si>
  <si>
    <t>61012319******5772</t>
  </si>
  <si>
    <t>邓斌斌</t>
  </si>
  <si>
    <t>61011519******3015</t>
  </si>
  <si>
    <t>户文龙</t>
  </si>
  <si>
    <t>41272419******0612</t>
  </si>
  <si>
    <t>葛元辰</t>
  </si>
  <si>
    <t>21011119******4217</t>
  </si>
  <si>
    <t>彭柯翔</t>
  </si>
  <si>
    <t>43040719******0017</t>
  </si>
  <si>
    <t>李旭辉</t>
  </si>
  <si>
    <t>41032919******2058</t>
  </si>
  <si>
    <t>吴呈</t>
  </si>
  <si>
    <t>43042119******4778</t>
  </si>
  <si>
    <t>61052619******1331</t>
  </si>
  <si>
    <t>杨丰辉</t>
  </si>
  <si>
    <t>61050219******2614</t>
  </si>
  <si>
    <t>徐斌</t>
  </si>
  <si>
    <t>37290119******3911</t>
  </si>
  <si>
    <t>李军</t>
  </si>
  <si>
    <t>37152319******6251</t>
  </si>
  <si>
    <t>贾伟程</t>
  </si>
  <si>
    <t>63212319******9138</t>
  </si>
  <si>
    <t>王宏宇</t>
  </si>
  <si>
    <t>15042919******0317</t>
  </si>
  <si>
    <t>朱党飞</t>
  </si>
  <si>
    <t>61040319******1537</t>
  </si>
  <si>
    <t>孟海浪</t>
  </si>
  <si>
    <t>61058119******1610</t>
  </si>
  <si>
    <t>秦浩</t>
  </si>
  <si>
    <t>42088119******7111</t>
  </si>
  <si>
    <t>张迪</t>
  </si>
  <si>
    <t>21090219******5014</t>
  </si>
  <si>
    <t>杨荣</t>
  </si>
  <si>
    <t>43042419******2312</t>
  </si>
  <si>
    <t>王岩</t>
  </si>
  <si>
    <t>23212619******3650</t>
  </si>
  <si>
    <t>齐艳鹏</t>
  </si>
  <si>
    <t>15042219******0636</t>
  </si>
  <si>
    <t>田孟禄</t>
  </si>
  <si>
    <t>52212119******1617</t>
  </si>
  <si>
    <t>宋佳琦</t>
  </si>
  <si>
    <t>21122419******6315</t>
  </si>
  <si>
    <t>纪海洋</t>
  </si>
  <si>
    <t>21092219******0615</t>
  </si>
  <si>
    <t>任福星</t>
  </si>
  <si>
    <t>41150219******9019</t>
  </si>
  <si>
    <t>范智峰</t>
  </si>
  <si>
    <t>14220119******5998</t>
  </si>
  <si>
    <t>杨兵</t>
  </si>
  <si>
    <t>61042719******0037</t>
  </si>
  <si>
    <t>谢凯航</t>
  </si>
  <si>
    <t>41042119******4015</t>
  </si>
  <si>
    <t>高宏鑫</t>
  </si>
  <si>
    <t>23018319******073X</t>
  </si>
  <si>
    <t>张德智</t>
  </si>
  <si>
    <t>22062319******211X</t>
  </si>
  <si>
    <t>王赛</t>
  </si>
  <si>
    <t>13062219******487X</t>
  </si>
  <si>
    <t>刘国桦</t>
  </si>
  <si>
    <t>13082219******1010</t>
  </si>
  <si>
    <t>白学峰</t>
  </si>
  <si>
    <t>15263119******031X</t>
  </si>
  <si>
    <t>姜明宇</t>
  </si>
  <si>
    <t>23082619******3213</t>
  </si>
  <si>
    <t>周孝辉</t>
  </si>
  <si>
    <t>61250119******5292</t>
  </si>
  <si>
    <t>陆云飞</t>
  </si>
  <si>
    <t>13022919******6412</t>
  </si>
  <si>
    <t>胡晶晶</t>
  </si>
  <si>
    <t>43122819******3872</t>
  </si>
  <si>
    <t>张志强</t>
  </si>
  <si>
    <t>43040519******1014</t>
  </si>
  <si>
    <t>喻铁</t>
  </si>
  <si>
    <t>43062119******0436</t>
  </si>
  <si>
    <t>李婷</t>
  </si>
  <si>
    <t>37011219******292X</t>
  </si>
  <si>
    <t>余朝江</t>
  </si>
  <si>
    <t>50022419******875X</t>
  </si>
  <si>
    <t>张均</t>
  </si>
  <si>
    <t>43032119******9017</t>
  </si>
  <si>
    <t>严一森</t>
  </si>
  <si>
    <t>61042419******2310</t>
  </si>
  <si>
    <t>龙钟凯</t>
  </si>
  <si>
    <t>43048119******5011</t>
  </si>
  <si>
    <t>杨萍</t>
  </si>
  <si>
    <t>51132319******1174</t>
  </si>
  <si>
    <t>苏鹏</t>
  </si>
  <si>
    <t>43042219******5511</t>
  </si>
  <si>
    <t>范延林</t>
  </si>
  <si>
    <t>62290119******3011</t>
  </si>
  <si>
    <t>胡泽鹏</t>
  </si>
  <si>
    <t>43022119******8133</t>
  </si>
  <si>
    <t>肖巍康</t>
  </si>
  <si>
    <t>61050219******8410</t>
  </si>
  <si>
    <t>盖裕恩</t>
  </si>
  <si>
    <t>23030619******421X</t>
  </si>
  <si>
    <t>谢鹏宇</t>
  </si>
  <si>
    <t>23032119******0413</t>
  </si>
  <si>
    <t>彭天佑</t>
  </si>
  <si>
    <t>52222819******1914</t>
  </si>
  <si>
    <t>23230319******3218</t>
  </si>
  <si>
    <t>黄明</t>
  </si>
  <si>
    <t>43062119******6116</t>
  </si>
  <si>
    <t>唐腾</t>
  </si>
  <si>
    <t>43032119******8311</t>
  </si>
  <si>
    <t>蒙冬</t>
  </si>
  <si>
    <t>61043019******2011</t>
  </si>
  <si>
    <t>孙李昌</t>
  </si>
  <si>
    <t>36253119******0010</t>
  </si>
  <si>
    <t>石朋</t>
  </si>
  <si>
    <t>13032219******0074</t>
  </si>
  <si>
    <t>高超闪</t>
  </si>
  <si>
    <t>13052619******6116</t>
  </si>
  <si>
    <t>杨宝成</t>
  </si>
  <si>
    <t>37112219******0356</t>
  </si>
  <si>
    <t>徐磊阁</t>
  </si>
  <si>
    <t>41132819******3992</t>
  </si>
  <si>
    <t>凡浩</t>
  </si>
  <si>
    <t>42112119******4014</t>
  </si>
  <si>
    <t>方浩南</t>
  </si>
  <si>
    <t>36233019******7813</t>
  </si>
  <si>
    <t>柳登谱</t>
  </si>
  <si>
    <t>36220119******4016</t>
  </si>
  <si>
    <t>洪兴旺</t>
  </si>
  <si>
    <t>43022319******871X</t>
  </si>
  <si>
    <t>孙程玮</t>
  </si>
  <si>
    <t>22072119******3836</t>
  </si>
  <si>
    <t>庞小博</t>
  </si>
  <si>
    <t>41138119******1250</t>
  </si>
  <si>
    <t>唐炼</t>
  </si>
  <si>
    <t>43012119******4123</t>
  </si>
  <si>
    <t>卜晓庆</t>
  </si>
  <si>
    <t>43078119******3026</t>
  </si>
  <si>
    <t>夏大胜</t>
  </si>
  <si>
    <t>42108319******4270</t>
  </si>
  <si>
    <t>李宝龙</t>
  </si>
  <si>
    <t>23071319******0691</t>
  </si>
  <si>
    <t>13098419******1574</t>
  </si>
  <si>
    <t>刘佳</t>
  </si>
  <si>
    <t>43018119******541X</t>
  </si>
  <si>
    <t>23270019******2429</t>
  </si>
  <si>
    <t>张培</t>
  </si>
  <si>
    <t>37082919******004X</t>
  </si>
  <si>
    <t>唐思韩</t>
  </si>
  <si>
    <t>43042619******0069</t>
  </si>
  <si>
    <t>谭柯</t>
  </si>
  <si>
    <t>43048219******0384</t>
  </si>
  <si>
    <t>刘晓春</t>
  </si>
  <si>
    <t>43090319******2415</t>
  </si>
  <si>
    <t>曾晓燕</t>
  </si>
  <si>
    <t>37232419******5728</t>
  </si>
  <si>
    <t>姚美竹</t>
  </si>
  <si>
    <t>43122819******3882</t>
  </si>
  <si>
    <t>曹明明</t>
  </si>
  <si>
    <t>37152519******6322</t>
  </si>
  <si>
    <t>43052519******4511</t>
  </si>
  <si>
    <t>陈玲</t>
  </si>
  <si>
    <t>41132519******4166</t>
  </si>
  <si>
    <t>15263219******1212</t>
  </si>
  <si>
    <t>魏艳</t>
  </si>
  <si>
    <t>43042119******7224</t>
  </si>
  <si>
    <t>张成学</t>
  </si>
  <si>
    <t>37082719******2818</t>
  </si>
  <si>
    <t>黄宁宁</t>
  </si>
  <si>
    <t>37152519******1727</t>
  </si>
  <si>
    <t>张逍遥</t>
  </si>
  <si>
    <t>41122219******151X</t>
  </si>
  <si>
    <t>黄诚</t>
  </si>
  <si>
    <t>41152319******0058</t>
  </si>
  <si>
    <t>杨盼盼</t>
  </si>
  <si>
    <t>37132219******6189</t>
  </si>
  <si>
    <t>王鹏翔</t>
  </si>
  <si>
    <t>41132419******0533</t>
  </si>
  <si>
    <t>巴彦</t>
  </si>
  <si>
    <t>15252219******0717</t>
  </si>
  <si>
    <t>赵月</t>
  </si>
  <si>
    <t>22020219******5165</t>
  </si>
  <si>
    <t>王天骄</t>
  </si>
  <si>
    <t>21011419******4516</t>
  </si>
  <si>
    <t>王咏</t>
  </si>
  <si>
    <t>43252219******8741</t>
  </si>
  <si>
    <t>常如意</t>
  </si>
  <si>
    <t>15232119******0325</t>
  </si>
  <si>
    <t>谭莉</t>
  </si>
  <si>
    <t>43312219******1022</t>
  </si>
  <si>
    <t>秦艳平</t>
  </si>
  <si>
    <t>43048219******6862</t>
  </si>
  <si>
    <t>赵思</t>
  </si>
  <si>
    <t>43042419******7228</t>
  </si>
  <si>
    <t>郭专</t>
  </si>
  <si>
    <t>41122419******3516</t>
  </si>
  <si>
    <t>张秀岫</t>
  </si>
  <si>
    <t>21032319******3068</t>
  </si>
  <si>
    <t>袁永青</t>
  </si>
  <si>
    <t>42118219******3332</t>
  </si>
  <si>
    <t>周志铖</t>
  </si>
  <si>
    <t>36022219******0015</t>
  </si>
  <si>
    <t>周峰</t>
  </si>
  <si>
    <t>36012119******3195</t>
  </si>
  <si>
    <t>李天宇</t>
  </si>
  <si>
    <t>23030219******4739</t>
  </si>
  <si>
    <t>黄育仁</t>
  </si>
  <si>
    <t>43250219******3016</t>
  </si>
  <si>
    <t>尚蒋</t>
  </si>
  <si>
    <t>34112519******7035</t>
  </si>
  <si>
    <t>赵中梁</t>
  </si>
  <si>
    <t>43122519******0611</t>
  </si>
  <si>
    <t>赵品玖</t>
  </si>
  <si>
    <t>43052119******2632</t>
  </si>
  <si>
    <t>李涛</t>
  </si>
  <si>
    <t>43032119******7919</t>
  </si>
  <si>
    <t>宋梓康</t>
  </si>
  <si>
    <t>43021119******0016</t>
  </si>
  <si>
    <t>伍琪</t>
  </si>
  <si>
    <t>43252419******8015</t>
  </si>
  <si>
    <t>张天东</t>
  </si>
  <si>
    <t>41108219******0012</t>
  </si>
  <si>
    <t>程佳俊</t>
  </si>
  <si>
    <t>33072119******5432</t>
  </si>
  <si>
    <t>文成</t>
  </si>
  <si>
    <t>42220119******1917</t>
  </si>
  <si>
    <t>艾静</t>
  </si>
  <si>
    <t>15222219******6913</t>
  </si>
  <si>
    <t>任金广</t>
  </si>
  <si>
    <t>43068119******3212</t>
  </si>
  <si>
    <t>史思维</t>
  </si>
  <si>
    <t>42118119******3557</t>
  </si>
  <si>
    <t>石义勇</t>
  </si>
  <si>
    <t>43032119******8310</t>
  </si>
  <si>
    <t>陈芳宇</t>
  </si>
  <si>
    <t>43018119******083X</t>
  </si>
  <si>
    <t>吴雨宸</t>
  </si>
  <si>
    <t>13040319******1819</t>
  </si>
  <si>
    <t>舒筱</t>
  </si>
  <si>
    <t>43122419******1092</t>
  </si>
  <si>
    <t>李滨</t>
  </si>
  <si>
    <t>51032219******8118</t>
  </si>
  <si>
    <t>肖望</t>
  </si>
  <si>
    <t>23062119******0459</t>
  </si>
  <si>
    <t>刘佳琪</t>
  </si>
  <si>
    <t>13093019******0015</t>
  </si>
  <si>
    <t>耿文强</t>
  </si>
  <si>
    <t>51102819******8515</t>
  </si>
  <si>
    <t>吴云鹏</t>
  </si>
  <si>
    <t>15040419******351X</t>
  </si>
  <si>
    <t>温庭</t>
  </si>
  <si>
    <t>15272219******5814</t>
  </si>
  <si>
    <t>海磊</t>
  </si>
  <si>
    <t>15230219******0010</t>
  </si>
  <si>
    <t>姜琦</t>
  </si>
  <si>
    <t>41071119******2512</t>
  </si>
  <si>
    <t>相福龙</t>
  </si>
  <si>
    <t>22058119******4610</t>
  </si>
  <si>
    <t>江子豪</t>
  </si>
  <si>
    <t>13048119******0494</t>
  </si>
  <si>
    <t>马连泽</t>
  </si>
  <si>
    <t>13112719******4374</t>
  </si>
  <si>
    <t>杨俊</t>
  </si>
  <si>
    <t>43012419******6550</t>
  </si>
  <si>
    <t>武世玉</t>
  </si>
  <si>
    <t>13112119******3817</t>
  </si>
  <si>
    <t>万曹睿</t>
  </si>
  <si>
    <t>37098219******3613</t>
  </si>
  <si>
    <t>袁旭</t>
  </si>
  <si>
    <t>15262619******3636</t>
  </si>
  <si>
    <t>马天鹏</t>
  </si>
  <si>
    <t>22058119******4474</t>
  </si>
  <si>
    <t>刘灏霖</t>
  </si>
  <si>
    <t>22052119******8318</t>
  </si>
  <si>
    <t>李小平</t>
  </si>
  <si>
    <t>61250119******0211</t>
  </si>
  <si>
    <t>徐世泽</t>
  </si>
  <si>
    <t>53222419******3135</t>
  </si>
  <si>
    <t>油涵</t>
  </si>
  <si>
    <t>21122219******6017</t>
  </si>
  <si>
    <t>赵建芹</t>
  </si>
  <si>
    <t>37112219******2237</t>
  </si>
  <si>
    <t>叶世伟</t>
  </si>
  <si>
    <t>36042519******7317</t>
  </si>
  <si>
    <t>王雪峰</t>
  </si>
  <si>
    <t>21138219******1016</t>
  </si>
  <si>
    <t>刘诗良</t>
  </si>
  <si>
    <t>杨溢恩</t>
  </si>
  <si>
    <t>21088219******4515</t>
  </si>
  <si>
    <t>刘宇翔</t>
  </si>
  <si>
    <t>36040119******2016</t>
  </si>
  <si>
    <t>原森</t>
  </si>
  <si>
    <t>41082219******001X</t>
  </si>
  <si>
    <t>郭康佳</t>
  </si>
  <si>
    <t>34162319******2610</t>
  </si>
  <si>
    <t>陈立</t>
  </si>
  <si>
    <t>42098419******3612</t>
  </si>
  <si>
    <t>罗志刚</t>
  </si>
  <si>
    <t>36252619******501X</t>
  </si>
  <si>
    <t>徐梦鑫</t>
  </si>
  <si>
    <t>42011619******3319</t>
  </si>
  <si>
    <t>程俊哲</t>
  </si>
  <si>
    <t>43020220******2014</t>
  </si>
  <si>
    <t>段江涛</t>
  </si>
  <si>
    <t>14242719******1815</t>
  </si>
  <si>
    <t>蔡云平</t>
  </si>
  <si>
    <t>43040619******1514</t>
  </si>
  <si>
    <t>宋英杰</t>
  </si>
  <si>
    <t>43040719******1511</t>
  </si>
  <si>
    <t>俞大志</t>
  </si>
  <si>
    <t>34088119******2611</t>
  </si>
  <si>
    <t>邹范波</t>
  </si>
  <si>
    <t>43090319******6614</t>
  </si>
  <si>
    <t>董洋</t>
  </si>
  <si>
    <t>41138119******391X</t>
  </si>
  <si>
    <t>季泽刚</t>
  </si>
  <si>
    <t>41130219******2316</t>
  </si>
  <si>
    <t>沈洪杰</t>
  </si>
  <si>
    <t>37112219******0927</t>
  </si>
  <si>
    <t>徐欢</t>
  </si>
  <si>
    <t>37083119******6667</t>
  </si>
  <si>
    <t>李军峰</t>
  </si>
  <si>
    <t>41142219******2713</t>
  </si>
  <si>
    <t>陈莉</t>
  </si>
  <si>
    <t>37048119******0027</t>
  </si>
  <si>
    <t>高蕾</t>
  </si>
  <si>
    <t>15020219******4229</t>
  </si>
  <si>
    <t>马龙飞</t>
  </si>
  <si>
    <t>41102519******3117</t>
  </si>
  <si>
    <t>熊哲</t>
  </si>
  <si>
    <t>43072519******0311</t>
  </si>
  <si>
    <t>张永盛</t>
  </si>
  <si>
    <t>37132219******3819</t>
  </si>
  <si>
    <t>王思齐</t>
  </si>
  <si>
    <t>22042119******3512</t>
  </si>
  <si>
    <t>刘小坤</t>
  </si>
  <si>
    <t>42092119******3191</t>
  </si>
  <si>
    <r>
      <t>赵子</t>
    </r>
    <r>
      <rPr>
        <sz val="11"/>
        <rFont val="微软雅黑"/>
        <family val="2"/>
      </rPr>
      <t>燚</t>
    </r>
  </si>
  <si>
    <t>21018119******0017</t>
  </si>
  <si>
    <t>徐翊博</t>
  </si>
  <si>
    <t>32038119******0010</t>
  </si>
  <si>
    <t>王端阳</t>
  </si>
  <si>
    <t>41032719******305X</t>
  </si>
  <si>
    <t>万斌</t>
  </si>
  <si>
    <t>36012419******1513</t>
  </si>
  <si>
    <t>王腾</t>
  </si>
  <si>
    <t>13018119******6417</t>
  </si>
  <si>
    <t>余涛</t>
  </si>
  <si>
    <t>42112719******1936</t>
  </si>
  <si>
    <t>曲爽</t>
  </si>
  <si>
    <t>22072219******3220</t>
  </si>
  <si>
    <t>曾卓</t>
  </si>
  <si>
    <t>43122619******1811</t>
  </si>
  <si>
    <t>刘国振</t>
  </si>
  <si>
    <t>36220219******1518</t>
  </si>
  <si>
    <t>白力</t>
  </si>
  <si>
    <t>42092319******2979</t>
  </si>
  <si>
    <t>何笛猿</t>
  </si>
  <si>
    <t>50023519******1011</t>
  </si>
  <si>
    <t>文嘉伟</t>
  </si>
  <si>
    <t>43038119******779X</t>
  </si>
  <si>
    <t>刘庚金</t>
  </si>
  <si>
    <t>22072319******0611</t>
  </si>
  <si>
    <t>梁均伟</t>
  </si>
  <si>
    <t>37092119******0356</t>
  </si>
  <si>
    <t>张祖豪</t>
  </si>
  <si>
    <t>22240419******0233</t>
  </si>
  <si>
    <t>聂智胜</t>
  </si>
  <si>
    <t>42112720******0030</t>
  </si>
  <si>
    <t>白爽</t>
  </si>
  <si>
    <t>21092119******1111</t>
  </si>
  <si>
    <t>43090219******5011</t>
  </si>
  <si>
    <t>毛伟强</t>
  </si>
  <si>
    <t>43110319******0030</t>
  </si>
  <si>
    <t>戴浙</t>
  </si>
  <si>
    <t>42120219******231X</t>
  </si>
  <si>
    <t>李国庆</t>
  </si>
  <si>
    <t>43090319******4516</t>
  </si>
  <si>
    <t>王显</t>
  </si>
  <si>
    <t>36220219******7613</t>
  </si>
  <si>
    <t>杨利</t>
  </si>
  <si>
    <t>43122719******0917</t>
  </si>
  <si>
    <t>黄亮</t>
  </si>
  <si>
    <t>43098119******2110</t>
  </si>
  <si>
    <t>袁泽函</t>
  </si>
  <si>
    <t>43102120******3514</t>
  </si>
  <si>
    <t>杨帅</t>
  </si>
  <si>
    <t>43072619******0013</t>
  </si>
  <si>
    <t>姚辉营</t>
  </si>
  <si>
    <t>37082919******2052</t>
  </si>
  <si>
    <t>周佳欢</t>
  </si>
  <si>
    <t>23082619******0613</t>
  </si>
  <si>
    <t>任丽明</t>
  </si>
  <si>
    <t>14222819******101X</t>
  </si>
  <si>
    <t>龙云涛</t>
  </si>
  <si>
    <t>42128119******0710</t>
  </si>
  <si>
    <t>王军平</t>
  </si>
  <si>
    <t>61250119******9057</t>
  </si>
  <si>
    <t>范艺明</t>
  </si>
  <si>
    <t>43062319******2712</t>
  </si>
  <si>
    <t>折露露</t>
  </si>
  <si>
    <t>61272819******1811</t>
  </si>
  <si>
    <t>常良毅</t>
  </si>
  <si>
    <t>36040219******3113</t>
  </si>
  <si>
    <t>欧金昌</t>
  </si>
  <si>
    <t>45088119******5038</t>
  </si>
  <si>
    <t>朱忠阔</t>
  </si>
  <si>
    <t>21038119******4316</t>
  </si>
  <si>
    <t>陈锦</t>
  </si>
  <si>
    <t>43072619******0010</t>
  </si>
  <si>
    <t>张子文</t>
  </si>
  <si>
    <t>36011119******2118</t>
  </si>
  <si>
    <t>周臻智</t>
  </si>
  <si>
    <t>36022219******681X</t>
  </si>
  <si>
    <t>袁宁</t>
  </si>
  <si>
    <t>43028119******1012</t>
  </si>
  <si>
    <t>宋晓曦</t>
  </si>
  <si>
    <t>42058219******7893</t>
  </si>
  <si>
    <t>周鹏辉</t>
  </si>
  <si>
    <t>36252419******5512</t>
  </si>
  <si>
    <t>崔琪</t>
  </si>
  <si>
    <t>23040519******0428</t>
  </si>
  <si>
    <t>张明宇</t>
  </si>
  <si>
    <t>41012219******2912</t>
  </si>
  <si>
    <t>陈昆</t>
  </si>
  <si>
    <t>43042119******6772</t>
  </si>
  <si>
    <t>李静远</t>
  </si>
  <si>
    <t>37292519******1725</t>
  </si>
  <si>
    <t>郑琪</t>
  </si>
  <si>
    <t>23272419******0721</t>
  </si>
  <si>
    <t>刘世强</t>
  </si>
  <si>
    <t>42038119******0014</t>
  </si>
  <si>
    <t>曾彩虹</t>
  </si>
  <si>
    <t>43122619******1820</t>
  </si>
  <si>
    <t>唐沁俊</t>
  </si>
  <si>
    <t>43120219******0437</t>
  </si>
  <si>
    <t>李芙梅</t>
  </si>
  <si>
    <t>43132219******002X</t>
  </si>
  <si>
    <t>柴亚丽</t>
  </si>
  <si>
    <t>41018319******4321</t>
  </si>
  <si>
    <t>刘昭</t>
  </si>
  <si>
    <t>23230319******041X</t>
  </si>
  <si>
    <t>陈乐乐</t>
  </si>
  <si>
    <t>65412419******0620</t>
  </si>
  <si>
    <t>韩华鹏</t>
  </si>
  <si>
    <t>37068719******5733</t>
  </si>
  <si>
    <t>周佳</t>
  </si>
  <si>
    <t>43040519******2049</t>
  </si>
  <si>
    <t>黄强</t>
  </si>
  <si>
    <t>36232119******4053</t>
  </si>
  <si>
    <t>彭萌微</t>
  </si>
  <si>
    <t>36220419******841X</t>
  </si>
  <si>
    <t>程恩</t>
  </si>
  <si>
    <t>42900619******5430</t>
  </si>
  <si>
    <t>张渊</t>
  </si>
  <si>
    <t>15020719******2319</t>
  </si>
  <si>
    <t>郭腾</t>
  </si>
  <si>
    <t>14042719******8172</t>
  </si>
  <si>
    <t>方磊</t>
  </si>
  <si>
    <t>36232119******1031</t>
  </si>
  <si>
    <t>姜卓</t>
  </si>
  <si>
    <t>22020419******5413</t>
  </si>
  <si>
    <t>王正午</t>
  </si>
  <si>
    <t>43312719******0012</t>
  </si>
  <si>
    <t>孙明野</t>
  </si>
  <si>
    <t>21102119******7634</t>
  </si>
  <si>
    <t>高峰</t>
  </si>
  <si>
    <t>13012119******3214</t>
  </si>
  <si>
    <t>廖航</t>
  </si>
  <si>
    <t>51162119******8831</t>
  </si>
  <si>
    <t>徐文俊</t>
  </si>
  <si>
    <t>36250220******2613</t>
  </si>
  <si>
    <t>禹鼎泰</t>
  </si>
  <si>
    <t>43250119******0035</t>
  </si>
  <si>
    <t>刘忠伟</t>
  </si>
  <si>
    <t>21142219******0616</t>
  </si>
  <si>
    <t>杨欣</t>
  </si>
  <si>
    <t>13052319******0428</t>
  </si>
  <si>
    <t>蒋羽</t>
  </si>
  <si>
    <t>36060219******1028</t>
  </si>
  <si>
    <t>张丹丹</t>
  </si>
  <si>
    <t>43020219******1027</t>
  </si>
  <si>
    <t>李新红</t>
  </si>
  <si>
    <t>43072319******2029</t>
  </si>
  <si>
    <t>方鸿</t>
  </si>
  <si>
    <t>36233019******7816</t>
  </si>
  <si>
    <t>杨振兴</t>
  </si>
  <si>
    <t>37070419******1812</t>
  </si>
  <si>
    <t>杨少秋</t>
  </si>
  <si>
    <t>14042619******1216</t>
  </si>
  <si>
    <t>李培红</t>
  </si>
  <si>
    <t>35042019******0070</t>
  </si>
  <si>
    <t>香港</t>
  </si>
  <si>
    <t>许晓明</t>
  </si>
  <si>
    <t>23062419******0454</t>
  </si>
  <si>
    <t>王迪</t>
  </si>
  <si>
    <t>22058119******1675</t>
  </si>
  <si>
    <t>周永鹏</t>
  </si>
  <si>
    <t>43112519******0919</t>
  </si>
  <si>
    <t>李薪宇</t>
  </si>
  <si>
    <t>43032119******2756</t>
  </si>
  <si>
    <t>张海峰</t>
  </si>
  <si>
    <t>21142119******2610</t>
  </si>
  <si>
    <t>李家鑫</t>
  </si>
  <si>
    <t>41152419******5117</t>
  </si>
  <si>
    <t>杨志东</t>
  </si>
  <si>
    <t>15282319******1916</t>
  </si>
  <si>
    <t>何铸恒</t>
  </si>
  <si>
    <t>21078219******0418</t>
  </si>
  <si>
    <t>吴昊</t>
  </si>
  <si>
    <t>36040219******0011</t>
  </si>
  <si>
    <t>周恒继</t>
  </si>
  <si>
    <t>42130219******3830</t>
  </si>
  <si>
    <t>李瑞麒</t>
  </si>
  <si>
    <t>15042519******3873</t>
  </si>
  <si>
    <t>华鹏宇</t>
  </si>
  <si>
    <t>22028219******531X</t>
  </si>
  <si>
    <t>邵禹</t>
  </si>
  <si>
    <t>22020419******1813</t>
  </si>
  <si>
    <t>黄立</t>
  </si>
  <si>
    <t>42098419******8013</t>
  </si>
  <si>
    <t>刘天宇</t>
  </si>
  <si>
    <t>15042819******1512</t>
  </si>
  <si>
    <t>赵子轩</t>
  </si>
  <si>
    <t>21128219******3816</t>
  </si>
  <si>
    <t>马振浩</t>
  </si>
  <si>
    <t>41090119******1531</t>
  </si>
  <si>
    <t>于永生</t>
  </si>
  <si>
    <t>15232619******3590</t>
  </si>
  <si>
    <t>张志捷</t>
  </si>
  <si>
    <t>36250219******0851</t>
  </si>
  <si>
    <t>42082119******6232</t>
  </si>
  <si>
    <t>涂腾</t>
  </si>
  <si>
    <t>36012119******1231</t>
  </si>
  <si>
    <t>刘二帅</t>
  </si>
  <si>
    <t>41022519******671X</t>
  </si>
  <si>
    <t>严谭</t>
  </si>
  <si>
    <t>43040519******2032</t>
  </si>
  <si>
    <t>曾维</t>
  </si>
  <si>
    <t>42098419******1026</t>
  </si>
  <si>
    <t>吏凯健</t>
  </si>
  <si>
    <t>42011719******0825</t>
  </si>
  <si>
    <t>蔡英杰</t>
  </si>
  <si>
    <t>33032919******4666</t>
  </si>
  <si>
    <t>马林昌</t>
  </si>
  <si>
    <t>41132219******3516</t>
  </si>
  <si>
    <t>姚振亚</t>
  </si>
  <si>
    <t>41042319******3572</t>
  </si>
  <si>
    <t>王玉锋</t>
  </si>
  <si>
    <t>23212619******3730</t>
  </si>
  <si>
    <t>徐叶叶</t>
  </si>
  <si>
    <t>36252819******4539</t>
  </si>
  <si>
    <t>赵娟</t>
  </si>
  <si>
    <t>43072219******6948</t>
  </si>
  <si>
    <t>侯郦珈</t>
  </si>
  <si>
    <t>43082219******2386</t>
  </si>
  <si>
    <t>谭玲</t>
  </si>
  <si>
    <t>43032119******0726</t>
  </si>
  <si>
    <t>惠云亮</t>
  </si>
  <si>
    <t>15020419******0392</t>
  </si>
  <si>
    <t>曾志文</t>
  </si>
  <si>
    <t>43042219******463X</t>
  </si>
  <si>
    <t>江春雨</t>
  </si>
  <si>
    <t>23082219******6121</t>
  </si>
  <si>
    <t>蔡晓光</t>
  </si>
  <si>
    <t>61022219******0036</t>
  </si>
  <si>
    <t>弓艳青</t>
  </si>
  <si>
    <t>15262919******0589</t>
  </si>
  <si>
    <t>吴丰</t>
  </si>
  <si>
    <t>41100219******2057</t>
  </si>
  <si>
    <t>李辉</t>
  </si>
  <si>
    <t>41062219******2032</t>
  </si>
  <si>
    <t>韩星</t>
  </si>
  <si>
    <t>22028219******5320</t>
  </si>
  <si>
    <t>苗圆</t>
  </si>
  <si>
    <t>37078619******6345</t>
  </si>
  <si>
    <t>侯占龙</t>
  </si>
  <si>
    <t>41082319******0071</t>
  </si>
  <si>
    <t>池曾荣</t>
  </si>
  <si>
    <t>42090219******5931</t>
  </si>
  <si>
    <t>闫双玲</t>
  </si>
  <si>
    <t>42062419******5124</t>
  </si>
  <si>
    <r>
      <t>曹</t>
    </r>
    <r>
      <rPr>
        <sz val="11"/>
        <rFont val="微软雅黑"/>
        <family val="2"/>
      </rPr>
      <t>翀</t>
    </r>
  </si>
  <si>
    <t>43030419******2557</t>
  </si>
  <si>
    <t>陈实</t>
  </si>
  <si>
    <t>43032119******7016</t>
  </si>
  <si>
    <t>张存顺</t>
  </si>
  <si>
    <t>43122519******161X</t>
  </si>
  <si>
    <t>冉品华</t>
  </si>
  <si>
    <t>51352119******5231</t>
  </si>
  <si>
    <t>谭兵华</t>
  </si>
  <si>
    <t>51352119******5260</t>
  </si>
  <si>
    <t>谭祥柏</t>
  </si>
  <si>
    <t>51352119******5290</t>
  </si>
  <si>
    <t>王仕平</t>
  </si>
  <si>
    <t>51022219******5538</t>
  </si>
  <si>
    <t>刘德均</t>
  </si>
  <si>
    <t>51022219******5517</t>
  </si>
  <si>
    <t>杨泽恩</t>
  </si>
  <si>
    <t>42282519******0410</t>
  </si>
  <si>
    <t>唐坤木</t>
  </si>
  <si>
    <t>51232319******2436</t>
  </si>
  <si>
    <t>何忠礼</t>
  </si>
  <si>
    <t>51232319******135X</t>
  </si>
  <si>
    <t>王柏勇</t>
  </si>
  <si>
    <t>32082819******0216</t>
  </si>
  <si>
    <t>刘学林</t>
  </si>
  <si>
    <t>51021619******3614</t>
  </si>
  <si>
    <t>王顺英</t>
  </si>
  <si>
    <t>51232319******2020</t>
  </si>
  <si>
    <t>邱忠继</t>
  </si>
  <si>
    <t>51021619******4817</t>
  </si>
  <si>
    <t>林兴果</t>
  </si>
  <si>
    <t>51292519******1930</t>
  </si>
  <si>
    <t>刘登明</t>
  </si>
  <si>
    <t>42242119******5234</t>
  </si>
  <si>
    <t>韩化福</t>
  </si>
  <si>
    <t>51232319******2838</t>
  </si>
  <si>
    <t>秦太兵</t>
  </si>
  <si>
    <t>51022319******3618</t>
  </si>
  <si>
    <t>杨克容</t>
  </si>
  <si>
    <t>51022319******3624</t>
  </si>
  <si>
    <t>陈万木</t>
  </si>
  <si>
    <t>51232319******2854</t>
  </si>
  <si>
    <t>戴世文</t>
  </si>
  <si>
    <t>51021619******4017</t>
  </si>
  <si>
    <t>龙克亮</t>
  </si>
  <si>
    <t>51022619******6690</t>
  </si>
  <si>
    <t>任华峰</t>
  </si>
  <si>
    <t>51022119******2714</t>
  </si>
  <si>
    <t>苏明金</t>
  </si>
  <si>
    <t>51022319******3119</t>
  </si>
  <si>
    <t>唐隆春</t>
  </si>
  <si>
    <t>51232319******1336</t>
  </si>
  <si>
    <t>徐银香</t>
  </si>
  <si>
    <t>42282519******0424</t>
  </si>
  <si>
    <t>吴爱民</t>
  </si>
  <si>
    <t>36233419******4638</t>
  </si>
  <si>
    <t>秦文金</t>
  </si>
  <si>
    <t>51021619******2030</t>
  </si>
  <si>
    <t>张前财</t>
  </si>
  <si>
    <t>34283019******1811</t>
  </si>
  <si>
    <t>汤国华</t>
  </si>
  <si>
    <t>51022819******2555</t>
  </si>
  <si>
    <t>韩仁义</t>
  </si>
  <si>
    <t>51232319******2830</t>
  </si>
  <si>
    <t>王继君</t>
  </si>
  <si>
    <t>37292319******081X</t>
  </si>
  <si>
    <t>秦传江</t>
  </si>
  <si>
    <t>51021619******4838</t>
  </si>
  <si>
    <t>唐祖红</t>
  </si>
  <si>
    <t>51022619******3274</t>
  </si>
  <si>
    <t>刘世亮</t>
  </si>
  <si>
    <t>51022619******935X</t>
  </si>
  <si>
    <t>黄秀旺</t>
  </si>
  <si>
    <t>51022619******7810</t>
  </si>
  <si>
    <t>蔡云友</t>
  </si>
  <si>
    <t>51022219******7116</t>
  </si>
  <si>
    <t>张云</t>
  </si>
  <si>
    <t>51022619******8653</t>
  </si>
  <si>
    <t>汤兴茂</t>
  </si>
  <si>
    <t>42282219******1017</t>
  </si>
  <si>
    <t>许四臣</t>
  </si>
  <si>
    <t>41282519******417X</t>
  </si>
  <si>
    <t>袁百岁</t>
  </si>
  <si>
    <t>52232319******711X</t>
  </si>
  <si>
    <t>王丙福</t>
  </si>
  <si>
    <t>32032419******0034</t>
  </si>
  <si>
    <t>杨来姣</t>
  </si>
  <si>
    <t>43112719******2324</t>
  </si>
  <si>
    <t>邱明秀</t>
  </si>
  <si>
    <t>36253219******4949</t>
  </si>
  <si>
    <t>杨金</t>
  </si>
  <si>
    <t>51122219******9393</t>
  </si>
  <si>
    <t>刘幸福</t>
  </si>
  <si>
    <t>51292819******7737</t>
  </si>
  <si>
    <t>李建梅</t>
  </si>
  <si>
    <t>53280119******4727</t>
  </si>
  <si>
    <t>刘国锐</t>
  </si>
  <si>
    <t>22052419******3217</t>
  </si>
  <si>
    <t>李金玲</t>
  </si>
  <si>
    <t>22052419******3367</t>
  </si>
  <si>
    <t>张克敏</t>
  </si>
  <si>
    <t>52232419******5625</t>
  </si>
  <si>
    <t>程金翠</t>
  </si>
  <si>
    <t>51222719******9428</t>
  </si>
  <si>
    <t>张巧凤</t>
  </si>
  <si>
    <t>62262119******6223</t>
  </si>
  <si>
    <t>李涛涛</t>
  </si>
  <si>
    <t>62242419******2311</t>
  </si>
  <si>
    <t>王强</t>
  </si>
  <si>
    <t>34012319******7718</t>
  </si>
  <si>
    <t>江艳</t>
  </si>
  <si>
    <t>52232419******4021</t>
  </si>
  <si>
    <t>徐夏华</t>
  </si>
  <si>
    <t>33032419******2985</t>
  </si>
  <si>
    <t>蒋支见</t>
  </si>
  <si>
    <t>51062319******1114</t>
  </si>
  <si>
    <t>曹彬</t>
  </si>
  <si>
    <t>51101119******5053</t>
  </si>
  <si>
    <t>杨友刚</t>
  </si>
  <si>
    <t>51303119******6710</t>
  </si>
  <si>
    <t>刘志勇</t>
  </si>
  <si>
    <t>51303119******7319</t>
  </si>
  <si>
    <t>邱仁忠</t>
  </si>
  <si>
    <t>51102119******5059</t>
  </si>
  <si>
    <t>卢厚敏</t>
  </si>
  <si>
    <t>34012219******0912</t>
  </si>
  <si>
    <t>申金龙</t>
  </si>
  <si>
    <t>43052119******615X</t>
  </si>
  <si>
    <t>佘义刚</t>
  </si>
  <si>
    <t>42900119******5415</t>
  </si>
  <si>
    <t>赵亮</t>
  </si>
  <si>
    <t>21148119******5217</t>
  </si>
  <si>
    <t>何捷文</t>
  </si>
  <si>
    <t>44142119******5517</t>
  </si>
  <si>
    <t>附件6</t>
  </si>
  <si>
    <t>2020年企业招用毕业年度高校毕业生
一次性吸纳就业补贴发放表</t>
  </si>
  <si>
    <t>招用毕业年度高校毕业生人数</t>
  </si>
  <si>
    <t>补贴标准（元/人）</t>
  </si>
  <si>
    <t>补贴金额(元）</t>
  </si>
  <si>
    <t xml:space="preserve">福建森美达生物科技有限公司 </t>
  </si>
  <si>
    <t>附件7</t>
  </si>
  <si>
    <t>2020年企业招用毕业年度高校毕业生花名册</t>
  </si>
  <si>
    <t>招用企业名称</t>
  </si>
  <si>
    <t>性别</t>
  </si>
  <si>
    <t>学历</t>
  </si>
  <si>
    <t>毕业院校</t>
  </si>
  <si>
    <t>专业名称</t>
  </si>
  <si>
    <t>招用时间</t>
  </si>
  <si>
    <t>社保缴费时间</t>
  </si>
  <si>
    <t>备注</t>
  </si>
  <si>
    <t>1</t>
  </si>
  <si>
    <t>陈乾毅</t>
  </si>
  <si>
    <t>男</t>
  </si>
  <si>
    <t>35048119******0093</t>
  </si>
  <si>
    <t>永安</t>
  </si>
  <si>
    <t>大专</t>
  </si>
  <si>
    <t>福建电力职业技术学院</t>
  </si>
  <si>
    <t>高压输配电线路施工运行与维护</t>
  </si>
  <si>
    <t>2020.8</t>
  </si>
  <si>
    <t>2020.11</t>
  </si>
  <si>
    <t>2</t>
  </si>
  <si>
    <t>许丽馨</t>
  </si>
  <si>
    <t>女</t>
  </si>
  <si>
    <t>35048119******152X</t>
  </si>
  <si>
    <t>本科</t>
  </si>
  <si>
    <t>三明学院</t>
  </si>
  <si>
    <t>资源环境科学</t>
  </si>
  <si>
    <t>2020.7</t>
  </si>
  <si>
    <t>3</t>
  </si>
  <si>
    <t>刘静</t>
  </si>
  <si>
    <t>35048119******0020</t>
  </si>
  <si>
    <t>厦门理工学院</t>
  </si>
  <si>
    <t>环境工程</t>
  </si>
  <si>
    <t>4</t>
  </si>
  <si>
    <t>罗青媛</t>
  </si>
  <si>
    <t>35048119******5022</t>
  </si>
  <si>
    <t>河北省邢台学院</t>
  </si>
  <si>
    <t>工商管理</t>
  </si>
  <si>
    <t>2020.12</t>
  </si>
  <si>
    <t>附件8</t>
  </si>
  <si>
    <t>一季度引进劳动力（用工服务）一次性奖补资金发放表</t>
  </si>
  <si>
    <t>机构名称(个人姓名)</t>
  </si>
  <si>
    <t>社会信用代码（身份证号）</t>
  </si>
  <si>
    <t>引工人数</t>
  </si>
  <si>
    <t>奖补标准</t>
  </si>
  <si>
    <t>单位联系电话</t>
  </si>
  <si>
    <t>招用单位名称</t>
  </si>
  <si>
    <t>18960520050</t>
  </si>
  <si>
    <t>张晓红</t>
  </si>
  <si>
    <t>35042519******0729</t>
  </si>
  <si>
    <t>曾丽萍</t>
  </si>
  <si>
    <t>任军艳</t>
  </si>
  <si>
    <t>41018219******2943</t>
  </si>
  <si>
    <t>18250599655</t>
  </si>
  <si>
    <t>陈宝玲</t>
  </si>
  <si>
    <t>35042519******3523</t>
  </si>
  <si>
    <t>05983722005</t>
  </si>
  <si>
    <t>陈接权</t>
  </si>
  <si>
    <t>05983722006</t>
  </si>
  <si>
    <t>陈玉琴</t>
  </si>
  <si>
    <t>05983722007</t>
  </si>
  <si>
    <t>05983722008</t>
  </si>
  <si>
    <t>05983722009</t>
  </si>
  <si>
    <t>刘长娟</t>
  </si>
  <si>
    <t>35048119******6041</t>
  </si>
  <si>
    <t>05983722010</t>
  </si>
  <si>
    <t>05983722011</t>
  </si>
  <si>
    <t>李荣辉</t>
  </si>
  <si>
    <t>05983722012</t>
  </si>
  <si>
    <t>林金锋</t>
  </si>
  <si>
    <t>35058219******2530</t>
  </si>
  <si>
    <t>05983722013</t>
  </si>
  <si>
    <t>林开腾</t>
  </si>
  <si>
    <t>35262519******5476</t>
  </si>
  <si>
    <t>05983722014</t>
  </si>
  <si>
    <t>林满溪</t>
  </si>
  <si>
    <t>35900119******101X</t>
  </si>
  <si>
    <t>05983722015</t>
  </si>
  <si>
    <t>林水源</t>
  </si>
  <si>
    <t>35058219******2517</t>
  </si>
  <si>
    <t>05983722016</t>
  </si>
  <si>
    <t>刘昌伦</t>
  </si>
  <si>
    <t>51052119******6331</t>
  </si>
  <si>
    <t>05983722017</t>
  </si>
  <si>
    <t>05983722018</t>
  </si>
  <si>
    <t>05983722019</t>
  </si>
  <si>
    <t>吕棋彬</t>
  </si>
  <si>
    <t>35058219******2075</t>
  </si>
  <si>
    <t>05983722021</t>
  </si>
  <si>
    <t>05983722022</t>
  </si>
  <si>
    <t>邱艳艳</t>
  </si>
  <si>
    <t>35048119******3028</t>
  </si>
  <si>
    <t>05983722023</t>
  </si>
  <si>
    <t>王红秀</t>
  </si>
  <si>
    <t>35262519******5468</t>
  </si>
  <si>
    <t>05983722024</t>
  </si>
  <si>
    <t>05983722025</t>
  </si>
  <si>
    <t>吴岩远</t>
  </si>
  <si>
    <t>35262719******3615</t>
  </si>
  <si>
    <t>05983722026</t>
  </si>
  <si>
    <t>05983722028</t>
  </si>
  <si>
    <t>05983722030</t>
  </si>
  <si>
    <t>张桂珍</t>
  </si>
  <si>
    <t>35900119******2528</t>
  </si>
  <si>
    <t>05983722031</t>
  </si>
  <si>
    <t>张喜龙</t>
  </si>
  <si>
    <t>35058219******2014</t>
  </si>
  <si>
    <t>05983722032</t>
  </si>
  <si>
    <t>05983722034</t>
  </si>
  <si>
    <t>郑冬梅</t>
  </si>
  <si>
    <t>35048119******4545</t>
  </si>
  <si>
    <t>05983722035</t>
  </si>
  <si>
    <t>郑华燕</t>
  </si>
  <si>
    <t>35058219******852X</t>
  </si>
  <si>
    <t>05983722036</t>
  </si>
  <si>
    <t>05983722037</t>
  </si>
  <si>
    <t>05983722038</t>
  </si>
  <si>
    <t>黄吉鸾</t>
  </si>
  <si>
    <t>35048119******6521</t>
  </si>
  <si>
    <t>13605995261</t>
  </si>
  <si>
    <t>谢珍华</t>
  </si>
  <si>
    <t>35042019******0042</t>
  </si>
  <si>
    <t>吴丽玲</t>
  </si>
  <si>
    <t>35042019******006X</t>
  </si>
  <si>
    <t>陈新</t>
  </si>
  <si>
    <t>35042019******0036</t>
  </si>
  <si>
    <t>13395989380</t>
  </si>
  <si>
    <t>吴积香</t>
  </si>
  <si>
    <t>35900119******8042</t>
  </si>
  <si>
    <t>附件9</t>
  </si>
  <si>
    <t>一季度引进劳动力花名册</t>
  </si>
  <si>
    <t>务工企业名称</t>
  </si>
  <si>
    <t>稳定就业时长</t>
  </si>
  <si>
    <t>引进机构名称或个人姓名</t>
  </si>
  <si>
    <t>林日纯</t>
  </si>
  <si>
    <t>35042019******6517</t>
  </si>
  <si>
    <t>2021年3月至今</t>
  </si>
  <si>
    <t>张国新</t>
  </si>
  <si>
    <t>35048119******2534</t>
  </si>
  <si>
    <t>35900119******0070</t>
  </si>
  <si>
    <t>2021年2月至今</t>
  </si>
  <si>
    <t>孙宁</t>
  </si>
  <si>
    <t>41072419******3023</t>
  </si>
  <si>
    <t>张济明</t>
  </si>
  <si>
    <t>2021年1月至今</t>
  </si>
  <si>
    <t>罗玉萍</t>
  </si>
  <si>
    <t>35042419******0565</t>
  </si>
  <si>
    <t>蔡述芳</t>
  </si>
  <si>
    <t>42118119******3928</t>
  </si>
  <si>
    <t>陈志鹏</t>
  </si>
  <si>
    <t>35048119******3011</t>
  </si>
  <si>
    <t>李国炎</t>
  </si>
  <si>
    <t>陈和荣</t>
  </si>
  <si>
    <t>35042019******3032</t>
  </si>
  <si>
    <t>刘勇</t>
  </si>
  <si>
    <t>52232319******7116</t>
  </si>
  <si>
    <t>魏森淼</t>
  </si>
  <si>
    <t>35048119******3517</t>
  </si>
  <si>
    <t>罗上洪</t>
  </si>
  <si>
    <t>35048119******5010</t>
  </si>
  <si>
    <t>张美燕</t>
  </si>
  <si>
    <t>谢爱娣</t>
  </si>
  <si>
    <t>35042519******2447</t>
  </si>
  <si>
    <t>欧光江</t>
  </si>
  <si>
    <t>52232219******1616</t>
  </si>
  <si>
    <t>张祖燕</t>
  </si>
  <si>
    <t>35900119******3047</t>
  </si>
  <si>
    <t>张宏斌</t>
  </si>
  <si>
    <t>35042619******6039</t>
  </si>
  <si>
    <t>詹儒生</t>
  </si>
  <si>
    <t>35900119******2011</t>
  </si>
  <si>
    <t>林绍英</t>
  </si>
  <si>
    <t>35042019******6527</t>
  </si>
  <si>
    <t>黄文智</t>
  </si>
  <si>
    <t>刘荣丽</t>
  </si>
  <si>
    <t>52230119******0021</t>
  </si>
  <si>
    <t>林存达</t>
  </si>
  <si>
    <t>33032619******7112</t>
  </si>
  <si>
    <t>梅顺天</t>
  </si>
  <si>
    <t>35048119******4037</t>
  </si>
  <si>
    <t>李树春</t>
  </si>
  <si>
    <t>李树坚</t>
  </si>
  <si>
    <t>35042019******6014</t>
  </si>
  <si>
    <t>王水香</t>
  </si>
  <si>
    <t>42118119******7021</t>
  </si>
  <si>
    <t>吴如住</t>
  </si>
  <si>
    <t>35042019******2019</t>
  </si>
  <si>
    <t>方恩梅</t>
  </si>
  <si>
    <t>52012219******3029</t>
  </si>
  <si>
    <t>黄小梅</t>
  </si>
  <si>
    <t>35048119******6024</t>
  </si>
  <si>
    <t>李照武</t>
  </si>
  <si>
    <t>陈靖</t>
  </si>
  <si>
    <t>35048119******3010</t>
  </si>
  <si>
    <t>柯淑琳</t>
  </si>
  <si>
    <t>35042519******2423</t>
  </si>
  <si>
    <t>刘澄生</t>
  </si>
  <si>
    <t>35262219******0032</t>
  </si>
  <si>
    <t>邱如亮</t>
  </si>
  <si>
    <t>35900119******3056</t>
  </si>
  <si>
    <t>钟华山</t>
  </si>
  <si>
    <t>35082319******3740</t>
  </si>
  <si>
    <t>武文昌</t>
  </si>
  <si>
    <t>53252519******1017</t>
  </si>
  <si>
    <t>林宝寿</t>
  </si>
  <si>
    <t>涂壹言</t>
  </si>
  <si>
    <t>35082119******3613</t>
  </si>
  <si>
    <t>王雯馨</t>
  </si>
  <si>
    <t>陈晓凤</t>
  </si>
  <si>
    <t>36073519******3027</t>
  </si>
  <si>
    <t>赖世明</t>
  </si>
  <si>
    <t>35048119******6010</t>
  </si>
  <si>
    <t>吴凤莲</t>
  </si>
  <si>
    <t>35082119******0501</t>
  </si>
  <si>
    <t>钟蕾</t>
  </si>
  <si>
    <t>36212119******0021</t>
  </si>
  <si>
    <t>吴小华</t>
  </si>
  <si>
    <t>35042519******3528</t>
  </si>
  <si>
    <t>李腾辉</t>
  </si>
  <si>
    <t>35048119******3019</t>
  </si>
  <si>
    <t>邓发旺</t>
  </si>
  <si>
    <t>35042319******6518</t>
  </si>
  <si>
    <r>
      <t>李日</t>
    </r>
    <r>
      <rPr>
        <sz val="11"/>
        <rFont val="微软雅黑"/>
        <family val="2"/>
      </rPr>
      <t>凎</t>
    </r>
  </si>
  <si>
    <t>35900119******6550</t>
  </si>
  <si>
    <t>李雪平</t>
  </si>
  <si>
    <t>51300119******201X</t>
  </si>
  <si>
    <t>苏红霞</t>
  </si>
  <si>
    <t>35048119******2020</t>
  </si>
  <si>
    <t>吴华霞</t>
  </si>
  <si>
    <t>52273219******6522</t>
  </si>
  <si>
    <t>袁琼</t>
  </si>
  <si>
    <t>52232319******9149</t>
  </si>
  <si>
    <t>徐城裕</t>
  </si>
  <si>
    <t>35262319******2217</t>
  </si>
  <si>
    <t>廖磊</t>
  </si>
  <si>
    <t>50023919******5053</t>
  </si>
  <si>
    <t>唐成林</t>
  </si>
  <si>
    <t>51190220******1131</t>
  </si>
  <si>
    <t>陈为丹</t>
  </si>
  <si>
    <t>35048119******1025</t>
  </si>
  <si>
    <t>陈元河</t>
  </si>
  <si>
    <t>35042019******6510</t>
  </si>
  <si>
    <t>陈吉聪</t>
  </si>
  <si>
    <t>35042519******1415</t>
  </si>
  <si>
    <t>林二妹</t>
  </si>
  <si>
    <t>35042519******146X</t>
  </si>
  <si>
    <t>吴秀英</t>
  </si>
  <si>
    <t>35900119******1047</t>
  </si>
  <si>
    <t>廖昌贤</t>
  </si>
  <si>
    <t>35900119******6547</t>
  </si>
  <si>
    <t>郭建光</t>
  </si>
  <si>
    <t>陈燕东</t>
  </si>
  <si>
    <t>35062319******4150</t>
  </si>
  <si>
    <t>附件10</t>
  </si>
  <si>
    <t>小微企业（个体工商户）创业带动就业补贴发放表</t>
  </si>
  <si>
    <t>单位：人、元</t>
  </si>
  <si>
    <t>创业主体名称</t>
  </si>
  <si>
    <t>创业主体地址</t>
  </si>
  <si>
    <t>成立时间</t>
  </si>
  <si>
    <t>法人代表</t>
  </si>
  <si>
    <t>招用人员数</t>
  </si>
  <si>
    <t>就业困难人员</t>
  </si>
  <si>
    <t>应届高校毕业生</t>
  </si>
  <si>
    <t>其他
人员</t>
  </si>
  <si>
    <t>福建永安市永清石墨烯研究院有限公司</t>
  </si>
  <si>
    <t>永安市贡川镇水东园区21号</t>
  </si>
  <si>
    <t>2018.1.4</t>
  </si>
  <si>
    <t>罗莲花</t>
  </si>
  <si>
    <t>附件11</t>
  </si>
  <si>
    <t>小微企业（个体工商户）招用人员花名册</t>
  </si>
  <si>
    <t>人员
类别</t>
  </si>
  <si>
    <t>补贴金额(元 )</t>
  </si>
  <si>
    <t>蓝峰</t>
  </si>
  <si>
    <t>其他人员</t>
  </si>
  <si>
    <t>2021.1.4</t>
  </si>
  <si>
    <t>林明清</t>
  </si>
  <si>
    <t>35042519******1629</t>
  </si>
  <si>
    <t>附件12</t>
  </si>
  <si>
    <t>一次性创业补贴发放表</t>
  </si>
  <si>
    <t>创业扶持对象类型</t>
  </si>
  <si>
    <t>创业主体地址
（网址）</t>
  </si>
  <si>
    <t>创业时间</t>
  </si>
  <si>
    <t>申请时间</t>
  </si>
  <si>
    <t>带动就业人数</t>
  </si>
  <si>
    <t>补贴金额
（万元）</t>
  </si>
  <si>
    <t>吴彪</t>
  </si>
  <si>
    <t>14011019******2534</t>
  </si>
  <si>
    <t>毕业5年内全日制普通大中专院校毕业生</t>
  </si>
  <si>
    <t>永安市贡川水东园区21号</t>
  </si>
  <si>
    <t>2018.9.18</t>
  </si>
  <si>
    <t>2021.4.12</t>
  </si>
  <si>
    <t>附件13</t>
  </si>
  <si>
    <t>一次性创业补贴带动就业人员花名册</t>
  </si>
  <si>
    <t>合同签订日期</t>
  </si>
  <si>
    <t>火黎明</t>
  </si>
  <si>
    <t>62012319******4117</t>
  </si>
  <si>
    <t>2019.3.25</t>
  </si>
  <si>
    <t>李飞飞</t>
  </si>
  <si>
    <t>13112219******2211</t>
  </si>
  <si>
    <t>2019.4.2</t>
  </si>
  <si>
    <t>2020.3.9</t>
  </si>
  <si>
    <t>2020.3.26</t>
  </si>
  <si>
    <t>2019.2.13</t>
  </si>
  <si>
    <t>附件14</t>
  </si>
  <si>
    <t>2020年度企业招用就业困难人员和应届高校毕业生社保补贴发放表</t>
  </si>
  <si>
    <t>单位名称</t>
  </si>
  <si>
    <t>社会保险补贴</t>
  </si>
  <si>
    <t>金额</t>
  </si>
  <si>
    <t>其中</t>
  </si>
  <si>
    <t>养老补贴人数</t>
  </si>
  <si>
    <t>养老补贴月数</t>
  </si>
  <si>
    <t>养老补贴
金额</t>
  </si>
  <si>
    <t>医疗补贴人数</t>
  </si>
  <si>
    <t>医疗补贴月数</t>
  </si>
  <si>
    <t>医疗补贴
金额</t>
  </si>
  <si>
    <t>失业补贴人数</t>
  </si>
  <si>
    <t>失业补贴月数</t>
  </si>
  <si>
    <t>失业补贴金额</t>
  </si>
  <si>
    <t>福建省永安市金德纺织实业有限公司</t>
  </si>
  <si>
    <t>百胜餐饮(福州)有限公司永安南门餐厅</t>
  </si>
  <si>
    <t>永安市中泰化纤纺织有限公司　</t>
  </si>
  <si>
    <t>永安市宝福纺织有限公司</t>
  </si>
  <si>
    <t>永安市宝华林实业发展有限公司</t>
  </si>
  <si>
    <t xml:space="preserve">福建新嵛柔性材料科技有限公司                                                                   </t>
  </si>
  <si>
    <t>永安华悦酒店有限责任公司</t>
  </si>
  <si>
    <t>福建永辉超市有限公司三明市永安五四店</t>
  </si>
  <si>
    <t>永安市城投教育发展有限公司</t>
  </si>
  <si>
    <t>福建鸿源兴益建筑工程有限公司</t>
  </si>
  <si>
    <t>永安福铮汽车配件有限公司</t>
  </si>
  <si>
    <t>附件15</t>
  </si>
  <si>
    <t>2020年度企业招用就业困难人员和应届高校毕业生社保补贴明细表</t>
  </si>
  <si>
    <t>单位
名称</t>
  </si>
  <si>
    <t>申请人类型</t>
  </si>
  <si>
    <t>养老保险</t>
  </si>
  <si>
    <t>医疗保险</t>
  </si>
  <si>
    <t>失业保险</t>
  </si>
  <si>
    <t>补贴小计</t>
  </si>
  <si>
    <t>补贴
月数</t>
  </si>
  <si>
    <t>刘国霞</t>
  </si>
  <si>
    <t>35900119******6022</t>
  </si>
  <si>
    <t>农村计生人员</t>
  </si>
  <si>
    <t>邓发顺</t>
  </si>
  <si>
    <t>农村失地农民</t>
  </si>
  <si>
    <t>俞碧云</t>
  </si>
  <si>
    <t>35262719******3826</t>
  </si>
  <si>
    <t>刘昌余</t>
  </si>
  <si>
    <t>35900119******6015</t>
  </si>
  <si>
    <t>钱桂园</t>
  </si>
  <si>
    <t>4050人员</t>
  </si>
  <si>
    <t>叶德淡</t>
  </si>
  <si>
    <t>35042019******6029</t>
  </si>
  <si>
    <t>百胜餐饮</t>
  </si>
  <si>
    <t>罗二香</t>
  </si>
  <si>
    <t>35042419******0223</t>
  </si>
  <si>
    <t>陈尚华</t>
  </si>
  <si>
    <t>35900119******3015</t>
  </si>
  <si>
    <t>残疾人员</t>
  </si>
  <si>
    <t>吴清花</t>
  </si>
  <si>
    <t>35900119******752X</t>
  </si>
  <si>
    <t>郭小红</t>
  </si>
  <si>
    <t>35900119******0521</t>
  </si>
  <si>
    <t>大润发</t>
  </si>
  <si>
    <t>林德燕</t>
  </si>
  <si>
    <t>35900119******8525</t>
  </si>
  <si>
    <t>陈招男</t>
  </si>
  <si>
    <t>35900119******2524</t>
  </si>
  <si>
    <t>林爱霞</t>
  </si>
  <si>
    <t>35032219******624X</t>
  </si>
  <si>
    <t>陈维文</t>
  </si>
  <si>
    <t>35042019******651X</t>
  </si>
  <si>
    <t>邹淑霞</t>
  </si>
  <si>
    <t>周丽凤</t>
  </si>
  <si>
    <t>35042019******6022</t>
  </si>
  <si>
    <t>林丽群</t>
  </si>
  <si>
    <t>35032219******1547</t>
  </si>
  <si>
    <t>林桂福</t>
  </si>
  <si>
    <t>35048119******1010</t>
  </si>
  <si>
    <t>汪勤</t>
  </si>
  <si>
    <t>35900119******0057</t>
  </si>
  <si>
    <t>黄添英</t>
  </si>
  <si>
    <t>林丽花</t>
  </si>
  <si>
    <t>郑秀中</t>
  </si>
  <si>
    <t>36212119******6021</t>
  </si>
  <si>
    <t>叶德缎</t>
  </si>
  <si>
    <t>35900119******6040</t>
  </si>
  <si>
    <t>谢君兰</t>
  </si>
  <si>
    <t>林雪红</t>
  </si>
  <si>
    <t>35900119******0522</t>
  </si>
  <si>
    <t>陈健生</t>
  </si>
  <si>
    <t>35042019******0016</t>
  </si>
  <si>
    <t>宝福纺织</t>
  </si>
  <si>
    <t>叶梅</t>
  </si>
  <si>
    <t>35042019******0021</t>
  </si>
  <si>
    <t>阮春花</t>
  </si>
  <si>
    <t>61020319******5469</t>
  </si>
  <si>
    <t>宝华林</t>
  </si>
  <si>
    <t>叶明伟</t>
  </si>
  <si>
    <t>35042019******0015</t>
  </si>
  <si>
    <t>苏秀英</t>
  </si>
  <si>
    <t>35900119******0023</t>
  </si>
  <si>
    <t>林瑶科</t>
  </si>
  <si>
    <t>赖世友</t>
  </si>
  <si>
    <t>35042019******6032</t>
  </si>
  <si>
    <t>黄秋妹</t>
  </si>
  <si>
    <t>郑巧英</t>
  </si>
  <si>
    <t>35048119******4602</t>
  </si>
  <si>
    <t>邓日晶</t>
  </si>
  <si>
    <t>35042019******4011</t>
  </si>
  <si>
    <t>游必浈</t>
  </si>
  <si>
    <t>赖德永</t>
  </si>
  <si>
    <t>韩步华</t>
  </si>
  <si>
    <t>35048119******0190</t>
  </si>
  <si>
    <t>严家兴</t>
  </si>
  <si>
    <t>姜顺玉</t>
  </si>
  <si>
    <t>35042019******2520</t>
  </si>
  <si>
    <t>赖蓉</t>
  </si>
  <si>
    <t>35042019******6023</t>
  </si>
  <si>
    <t>曹八八</t>
  </si>
  <si>
    <t>35262219******0449</t>
  </si>
  <si>
    <t>新嵛材料</t>
  </si>
  <si>
    <t>林金良</t>
  </si>
  <si>
    <t>35048119******2530</t>
  </si>
  <si>
    <t>潘庆桂</t>
  </si>
  <si>
    <t>35042019******3011</t>
  </si>
  <si>
    <t>森美达</t>
  </si>
  <si>
    <t>徐玉航</t>
  </si>
  <si>
    <t>35042019******0079</t>
  </si>
  <si>
    <t>刘先清</t>
  </si>
  <si>
    <t>陈宝贵</t>
  </si>
  <si>
    <t>35048119******202X</t>
  </si>
  <si>
    <t>王世莉</t>
  </si>
  <si>
    <t>35048119******4048</t>
  </si>
  <si>
    <t>陈增洪</t>
  </si>
  <si>
    <t>35900119******5511</t>
  </si>
  <si>
    <t>叶顺清</t>
  </si>
  <si>
    <t>35900119******6043</t>
  </si>
  <si>
    <t>刘文忠</t>
  </si>
  <si>
    <t>35052519******0010</t>
  </si>
  <si>
    <t>陈增春</t>
  </si>
  <si>
    <t>35048119******402X</t>
  </si>
  <si>
    <t>魏茂柳</t>
  </si>
  <si>
    <t>35048119******6040</t>
  </si>
  <si>
    <t>罗政涛</t>
  </si>
  <si>
    <t>35042019******6013</t>
  </si>
  <si>
    <t>赖承妹</t>
  </si>
  <si>
    <t>刘先琴</t>
  </si>
  <si>
    <t>35900119******6525</t>
  </si>
  <si>
    <t>邓积窕</t>
  </si>
  <si>
    <t>35048119******4046</t>
  </si>
  <si>
    <t>管水汝</t>
  </si>
  <si>
    <t>35042019******7029</t>
  </si>
  <si>
    <t>赖本美</t>
  </si>
  <si>
    <t>35900119******6023</t>
  </si>
  <si>
    <t>刘树梅</t>
  </si>
  <si>
    <t>谢文思</t>
  </si>
  <si>
    <t>35042019******0171</t>
  </si>
  <si>
    <t>黄丽婷</t>
  </si>
  <si>
    <t>35900119******1024</t>
  </si>
  <si>
    <t>陈胜德</t>
  </si>
  <si>
    <t>35042019******0038</t>
  </si>
  <si>
    <t>宋燕</t>
  </si>
  <si>
    <t>52010219******4628</t>
  </si>
  <si>
    <t>方天洪</t>
  </si>
  <si>
    <t>林洞香</t>
  </si>
  <si>
    <t>35042019******3026</t>
  </si>
  <si>
    <t>冯洪雀</t>
  </si>
  <si>
    <t>35900119******3521</t>
  </si>
  <si>
    <t>永清石墨烯</t>
  </si>
  <si>
    <t>范祖懿　</t>
  </si>
  <si>
    <t>麦键彬　</t>
  </si>
  <si>
    <t>44068119******0636</t>
  </si>
  <si>
    <t>庄宇　</t>
  </si>
  <si>
    <t>林进爱</t>
  </si>
  <si>
    <t>35900119******4021</t>
  </si>
  <si>
    <t>刘先宜</t>
  </si>
  <si>
    <t>35900119******6524</t>
  </si>
  <si>
    <t>黄兴窕</t>
  </si>
  <si>
    <t>35042019******6027</t>
  </si>
  <si>
    <t>赖小花</t>
  </si>
  <si>
    <t>吴丽仙</t>
  </si>
  <si>
    <t>35042019******0049</t>
  </si>
  <si>
    <t>叶长锻</t>
  </si>
  <si>
    <t>俞日圆</t>
  </si>
  <si>
    <t>陈有添</t>
  </si>
  <si>
    <t>35042019******3017</t>
  </si>
  <si>
    <t>谢定珠</t>
  </si>
  <si>
    <t>廖淑秀</t>
  </si>
  <si>
    <t>35900119******6526</t>
  </si>
  <si>
    <t>张克琴</t>
  </si>
  <si>
    <t>35900119******4029</t>
  </si>
  <si>
    <t>陈颜忠</t>
  </si>
  <si>
    <t>35042019******0078</t>
  </si>
  <si>
    <t>邱荣惠</t>
  </si>
  <si>
    <t>李谨</t>
  </si>
  <si>
    <t>华悦酒店</t>
  </si>
  <si>
    <t>罗晓莉</t>
  </si>
  <si>
    <t>35042019******0026</t>
  </si>
  <si>
    <t>冯崇贤</t>
  </si>
  <si>
    <t>35900119******402X</t>
  </si>
  <si>
    <t>黄家斌</t>
  </si>
  <si>
    <t>35900119******4010</t>
  </si>
  <si>
    <t>游霞</t>
  </si>
  <si>
    <t>王玉花</t>
  </si>
  <si>
    <t>35262619******166X</t>
  </si>
  <si>
    <t>朱丽晴</t>
  </si>
  <si>
    <t>35900119******1040</t>
  </si>
  <si>
    <t>汪伟民</t>
  </si>
  <si>
    <t>林德和</t>
  </si>
  <si>
    <t>35042019******4018</t>
  </si>
  <si>
    <t>黄明春</t>
  </si>
  <si>
    <t>35042019******0060</t>
  </si>
  <si>
    <t>周丽花</t>
  </si>
  <si>
    <t>35048119******0060</t>
  </si>
  <si>
    <t>罗志城</t>
  </si>
  <si>
    <t>35048119******5030</t>
  </si>
  <si>
    <t>永辉超市</t>
  </si>
  <si>
    <t>黄宾芳</t>
  </si>
  <si>
    <t>35012419******1127</t>
  </si>
  <si>
    <t>谢义贞</t>
  </si>
  <si>
    <t>35900119******6523</t>
  </si>
  <si>
    <t>刘小兰</t>
  </si>
  <si>
    <t>36222219******402X</t>
  </si>
  <si>
    <t>黄长云</t>
  </si>
  <si>
    <t>35262719******0725</t>
  </si>
  <si>
    <t>邓兴芳</t>
  </si>
  <si>
    <t>35900119******4027</t>
  </si>
  <si>
    <t>黄盛群</t>
  </si>
  <si>
    <t>35048119******4047</t>
  </si>
  <si>
    <t>柯海燕</t>
  </si>
  <si>
    <t>35900119******7029</t>
  </si>
  <si>
    <t>吴菊香</t>
  </si>
  <si>
    <t>35900119******3041</t>
  </si>
  <si>
    <t>林桂生</t>
  </si>
  <si>
    <t>35042019******0033</t>
  </si>
  <si>
    <t>陈健平</t>
  </si>
  <si>
    <t>邱冬</t>
  </si>
  <si>
    <t>35900119******1539</t>
  </si>
  <si>
    <t>谢文毅</t>
  </si>
  <si>
    <t>35042019******0059</t>
  </si>
  <si>
    <t>林朝帅</t>
  </si>
  <si>
    <t>35900119******7028</t>
  </si>
  <si>
    <t>林菊凤</t>
  </si>
  <si>
    <t>35900119******454X</t>
  </si>
  <si>
    <t>陈建群</t>
  </si>
  <si>
    <t>35042019******3014</t>
  </si>
  <si>
    <t>苏友珍</t>
  </si>
  <si>
    <t>35042019******1528</t>
  </si>
  <si>
    <t>陈文章</t>
  </si>
  <si>
    <t>罗喜招</t>
  </si>
  <si>
    <t>35262719******3820</t>
  </si>
  <si>
    <t>许永顺</t>
  </si>
  <si>
    <t>吕永谦</t>
  </si>
  <si>
    <t>35042019******0097</t>
  </si>
  <si>
    <t>陈官锭</t>
  </si>
  <si>
    <t>汪菊</t>
  </si>
  <si>
    <t>35900119******2026</t>
  </si>
  <si>
    <t>姜国明</t>
  </si>
  <si>
    <t>林玉财</t>
  </si>
  <si>
    <t>刘长水</t>
  </si>
  <si>
    <t>35042019******2518</t>
  </si>
  <si>
    <t>吕金腾</t>
  </si>
  <si>
    <t>35048119******2546</t>
  </si>
  <si>
    <t>苏裔增</t>
  </si>
  <si>
    <t>35048119******2535</t>
  </si>
  <si>
    <t>严宝清</t>
  </si>
  <si>
    <t>35048119******2548</t>
  </si>
  <si>
    <t>王立旭</t>
  </si>
  <si>
    <t>35042419******1631</t>
  </si>
  <si>
    <t>陈文婕</t>
  </si>
  <si>
    <t>35082319******3722</t>
  </si>
  <si>
    <t>朱其进</t>
  </si>
  <si>
    <t>35042419******1411</t>
  </si>
  <si>
    <t>洪晓映</t>
  </si>
  <si>
    <t>44512119******4540</t>
  </si>
  <si>
    <t>王淑萍</t>
  </si>
  <si>
    <t>城投教育</t>
  </si>
  <si>
    <t>肖秀琴</t>
  </si>
  <si>
    <t>35042519******052X</t>
  </si>
  <si>
    <t>邓梦美</t>
  </si>
  <si>
    <t>35048119******1520</t>
  </si>
  <si>
    <t>邓奕喜</t>
  </si>
  <si>
    <t>管清桃</t>
  </si>
  <si>
    <t>冯顺清</t>
  </si>
  <si>
    <t>35048119******4022</t>
  </si>
  <si>
    <t>高新文</t>
  </si>
  <si>
    <t>35900119******4529</t>
  </si>
  <si>
    <t>张诗梅</t>
  </si>
  <si>
    <t>35900119******6529</t>
  </si>
  <si>
    <t>伍丽梅</t>
  </si>
  <si>
    <t>35900119******0523</t>
  </si>
  <si>
    <t>黄丽璇</t>
  </si>
  <si>
    <t>35048119******1026</t>
  </si>
  <si>
    <t>王洁宇</t>
  </si>
  <si>
    <t>35048119******1042</t>
  </si>
  <si>
    <t>陈燕婷</t>
  </si>
  <si>
    <t>35048119******3023</t>
  </si>
  <si>
    <t>黄婷婷</t>
  </si>
  <si>
    <t>35012219******1128</t>
  </si>
  <si>
    <t>刘雅杰</t>
  </si>
  <si>
    <t>35048119******3043</t>
  </si>
  <si>
    <t>白雪莲</t>
  </si>
  <si>
    <t>35048119******0048</t>
  </si>
  <si>
    <t>陆德圆</t>
  </si>
  <si>
    <t>35212319******2522</t>
  </si>
  <si>
    <t>叶士峰</t>
  </si>
  <si>
    <t>35900119******6051</t>
  </si>
  <si>
    <t>尤俊盈</t>
  </si>
  <si>
    <t>35042019******2024</t>
  </si>
  <si>
    <t>刘国梅</t>
  </si>
  <si>
    <t>赖济梅</t>
  </si>
  <si>
    <t>35900119******6527</t>
  </si>
  <si>
    <t>陈美妃</t>
  </si>
  <si>
    <t>罗庆好</t>
  </si>
  <si>
    <t>邱加旺</t>
  </si>
  <si>
    <t>35042019******3012</t>
  </si>
  <si>
    <t>鸿源兴益</t>
  </si>
  <si>
    <t>吴鸟红</t>
  </si>
  <si>
    <t>张燕飞</t>
  </si>
  <si>
    <t>郑伯秀</t>
  </si>
  <si>
    <t>张国川</t>
  </si>
  <si>
    <t>叶家友</t>
  </si>
  <si>
    <t>邓由良</t>
  </si>
  <si>
    <t>刘存林</t>
  </si>
  <si>
    <t>35900119******6054</t>
  </si>
  <si>
    <t>李祖齐</t>
  </si>
  <si>
    <t>35042019******6055</t>
  </si>
  <si>
    <t>赖道星</t>
  </si>
  <si>
    <t>35042019******6017</t>
  </si>
  <si>
    <t>池秀香</t>
  </si>
  <si>
    <t>35900119******5047</t>
  </si>
  <si>
    <t>洪智金</t>
  </si>
  <si>
    <t>谢桂英</t>
  </si>
  <si>
    <t>黄天东</t>
  </si>
  <si>
    <t>35010219******0779</t>
  </si>
  <si>
    <t>邱家虎</t>
  </si>
  <si>
    <t>35900119******3036</t>
  </si>
  <si>
    <t>福铮汽车</t>
  </si>
  <si>
    <t>刘永东</t>
  </si>
  <si>
    <t>35042019******2038</t>
  </si>
  <si>
    <t>佘国彪</t>
  </si>
  <si>
    <t>35900119******7517</t>
  </si>
  <si>
    <t>姚贵国</t>
  </si>
  <si>
    <t>邓启轩</t>
  </si>
  <si>
    <t>35042019******2041</t>
  </si>
  <si>
    <t>翁忠东</t>
  </si>
  <si>
    <t>35042019******2016</t>
  </si>
  <si>
    <t>******</t>
  </si>
  <si>
    <t>附件16</t>
  </si>
  <si>
    <t>招聘会补助经费发放表</t>
  </si>
  <si>
    <t>举办单位名称</t>
  </si>
  <si>
    <t>举办时间</t>
  </si>
  <si>
    <t>举办地点</t>
  </si>
  <si>
    <t>招聘会名称</t>
  </si>
  <si>
    <t>补助项目</t>
  </si>
  <si>
    <t>补助经费（元）</t>
  </si>
  <si>
    <t>永安市青水畲族乡政府</t>
  </si>
  <si>
    <t>2021.1.27</t>
  </si>
  <si>
    <t>青水畲族乡政府门口</t>
  </si>
  <si>
    <t>青水畲族乡春季企业用工现场招聘会</t>
  </si>
  <si>
    <t>招聘会
补贴</t>
  </si>
  <si>
    <t>附件17</t>
  </si>
  <si>
    <t>省外劳务合作补助经费发放表</t>
  </si>
  <si>
    <t>2021.4.15</t>
  </si>
  <si>
    <t>陕西理工大学（综合类）</t>
  </si>
  <si>
    <t>赴省外招聘</t>
  </si>
  <si>
    <t>省际劳务合作补助</t>
  </si>
  <si>
    <t>2021.4.17</t>
  </si>
  <si>
    <t>河南师范大学（综合类）</t>
  </si>
  <si>
    <t>2021.4.23</t>
  </si>
  <si>
    <t>重庆科技学院（综合性）</t>
  </si>
  <si>
    <t>福建省永安轴承有限责任公司</t>
  </si>
  <si>
    <t>永安市人力资源和社会保障局</t>
  </si>
  <si>
    <t>2021.4.10</t>
  </si>
  <si>
    <t>南昌大学</t>
  </si>
  <si>
    <t>三明市第二医院</t>
  </si>
  <si>
    <t>附件18</t>
  </si>
  <si>
    <t>2021年企业薪酬调查补助经费发放表</t>
  </si>
  <si>
    <t>福建省永安煤业有限责任公司</t>
  </si>
  <si>
    <t>福建闽通长运股份有限公司</t>
  </si>
  <si>
    <t>智胜化工股份有限公司</t>
  </si>
  <si>
    <t>福建省永安林业（集团）股份有限公司</t>
  </si>
  <si>
    <t>福能联信建设集团有限公司</t>
  </si>
  <si>
    <t>永安市国德老年公寓</t>
  </si>
  <si>
    <t>永安市燕江保安服务有限公司</t>
  </si>
  <si>
    <t>国网福建省电力有限公司永安市供电公司</t>
  </si>
  <si>
    <t>福建省永信交通设计院有限公司</t>
  </si>
  <si>
    <t>福建华电永安发电有限公司</t>
  </si>
  <si>
    <t>华电福新能源股份有限公司安砂水力发电厂</t>
  </si>
  <si>
    <t>福建海峡科化股份有限公司永安分公司</t>
  </si>
  <si>
    <t>永安华夏大剧院有限公司</t>
  </si>
  <si>
    <t>永安市自来水公司</t>
  </si>
  <si>
    <t>三明市烟草公司永安分公司</t>
  </si>
  <si>
    <t>厦门圣博楼宇经营管理有限公司永安分公司</t>
  </si>
  <si>
    <t>永安市日升民用爆破物资有限责任公司</t>
  </si>
  <si>
    <t>永安市国有资产投资经营有限责任公司</t>
  </si>
  <si>
    <t>永安市海沃蒙特梭利幼儿园</t>
  </si>
  <si>
    <t>永安开睿旅游开发有限公司</t>
  </si>
  <si>
    <t>福建盛世桃源旅游发展有限公司</t>
  </si>
  <si>
    <t>永安市健宝食用菌有限责任公司</t>
  </si>
  <si>
    <t>福建华电西门发电有限公司</t>
  </si>
  <si>
    <t>永安市安砂非金属矿有限责任公司</t>
  </si>
  <si>
    <t>福建省永安市东方矿业有限公司</t>
  </si>
  <si>
    <t>永安市镒盛矿业有限公司</t>
  </si>
  <si>
    <t>福建绿园丰生态农业有限公司</t>
  </si>
  <si>
    <t>永安市桃源洞景区旅游发展有限公司</t>
  </si>
  <si>
    <t>福建日丰房地产开发有限公司</t>
  </si>
  <si>
    <t>永安宏力水电有限公司</t>
  </si>
  <si>
    <t>福建华电贡川水电有限公司</t>
  </si>
  <si>
    <t>永安燕江国际大酒店有限公司</t>
  </si>
  <si>
    <t>永安市宁美信息技术有限公司</t>
  </si>
  <si>
    <t>永安易顺机动车检测有限责任公司</t>
  </si>
  <si>
    <t>永安市长垇石墨矿有限公司</t>
  </si>
  <si>
    <t>永安市启胜矿产有限公司</t>
  </si>
  <si>
    <t>永安市英杰矿业发展有限公司</t>
  </si>
  <si>
    <t>福建省宏安矿业有限公司</t>
  </si>
  <si>
    <t>永安市前林煤业有限责任公司</t>
  </si>
  <si>
    <t>永安市水东南高铝粘土矿有限公司</t>
  </si>
  <si>
    <t>福建盛腾达建设有限公司</t>
  </si>
  <si>
    <t>永安中盾保安服务有限公司</t>
  </si>
  <si>
    <t>永安市恒健物流运输有限公司</t>
  </si>
  <si>
    <t>永安市经纬物流有限责任公司</t>
  </si>
  <si>
    <t>永安市竹产业研究院</t>
  </si>
  <si>
    <t>福建省龙腾物流有限公司</t>
  </si>
  <si>
    <t>永安惠和房地产代理有限公司</t>
  </si>
  <si>
    <t>永安市嘉禾房地产开发有限公司</t>
  </si>
  <si>
    <t>永安宁港置业有限公司</t>
  </si>
  <si>
    <t>永安安然管道燃气有限公司</t>
  </si>
  <si>
    <t>永安亿泉发电有限公司</t>
  </si>
  <si>
    <t>福建华电丰海发电有限公司</t>
  </si>
  <si>
    <t>三明明房房地产服务有限公司永安分公司</t>
  </si>
  <si>
    <t>永安市上吉山水电有限公司</t>
  </si>
  <si>
    <t>福建省金瀚建筑设备有限公司</t>
  </si>
  <si>
    <t>福建省安砂水电厂经济发展总公司</t>
  </si>
  <si>
    <t>融和（永安）房地产开发有限公司</t>
  </si>
  <si>
    <t>福建中青置业有限公司</t>
  </si>
  <si>
    <t>福建凯德房地产开发有限公司</t>
  </si>
  <si>
    <t>大帝永隆（永安）置业有限公司</t>
  </si>
  <si>
    <t>永安新华文化产业发展有限公司</t>
  </si>
  <si>
    <t>永安市大湖矿产品开发公司</t>
  </si>
  <si>
    <t>永安市三达矿业有限公司</t>
  </si>
  <si>
    <t>永安市乐力文化发展有限责任公司</t>
  </si>
  <si>
    <t>合   计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</si>
</sst>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\(0.00\)"/>
    <numFmt numFmtId="179" formatCode="0_ "/>
    <numFmt numFmtId="180" formatCode="0.0_ "/>
    <numFmt numFmtId="181" formatCode="[$-F800]dddd\,\ mmmm\ dd\,\ yyyy"/>
    <numFmt numFmtId="182" formatCode="yyyy&quot;年&quot;m&quot;月&quot;;@"/>
    <numFmt numFmtId="183" formatCode="yyyy/m/d;@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1"/>
      <color indexed="8"/>
      <name val="仿宋_GB2312"/>
      <family val="3"/>
    </font>
    <font>
      <sz val="20"/>
      <name val="黑体"/>
      <family val="3"/>
    </font>
    <font>
      <sz val="16"/>
      <name val="仿宋_GB2312"/>
      <family val="3"/>
    </font>
    <font>
      <sz val="11"/>
      <name val="仿宋_GB2312"/>
      <family val="3"/>
    </font>
    <font>
      <sz val="18"/>
      <name val="黑体"/>
      <family val="3"/>
    </font>
    <font>
      <sz val="12"/>
      <name val="仿宋"/>
      <family val="3"/>
    </font>
    <font>
      <sz val="12"/>
      <color indexed="8"/>
      <name val="仿宋_GB2312"/>
      <family val="3"/>
    </font>
    <font>
      <sz val="20"/>
      <color indexed="8"/>
      <name val="黑体"/>
      <family val="3"/>
    </font>
    <font>
      <b/>
      <sz val="20"/>
      <color indexed="8"/>
      <name val="黑体"/>
      <family val="3"/>
    </font>
    <font>
      <b/>
      <sz val="20"/>
      <name val="黑体"/>
      <family val="3"/>
    </font>
    <font>
      <b/>
      <sz val="18"/>
      <color indexed="8"/>
      <name val="宋体"/>
      <family val="0"/>
    </font>
    <font>
      <sz val="16"/>
      <name val="黑体"/>
      <family val="3"/>
    </font>
    <font>
      <sz val="12"/>
      <color indexed="8"/>
      <name val="宋体"/>
      <family val="0"/>
    </font>
    <font>
      <sz val="10"/>
      <name val="仿宋_GB2312"/>
      <family val="3"/>
    </font>
    <font>
      <sz val="18"/>
      <color indexed="8"/>
      <name val="黑体"/>
      <family val="3"/>
    </font>
    <font>
      <sz val="22"/>
      <color indexed="8"/>
      <name val="方正小标宋简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name val="微软雅黑"/>
      <family val="2"/>
    </font>
    <font>
      <sz val="11"/>
      <color theme="1"/>
      <name val="仿宋_GB2312"/>
      <family val="3"/>
    </font>
    <font>
      <sz val="11"/>
      <name val="Calibri"/>
      <family val="0"/>
    </font>
    <font>
      <sz val="11"/>
      <color theme="1"/>
      <name val="Calibri"/>
      <family val="0"/>
    </font>
    <font>
      <sz val="12"/>
      <color theme="1"/>
      <name val="仿宋_GB2312"/>
      <family val="3"/>
    </font>
    <font>
      <b/>
      <sz val="18"/>
      <color theme="1"/>
      <name val="Calibri"/>
      <family val="0"/>
    </font>
    <font>
      <sz val="11"/>
      <color theme="1"/>
      <name val="宋体"/>
      <family val="0"/>
    </font>
    <font>
      <sz val="18"/>
      <color theme="1"/>
      <name val="黑体"/>
      <family val="3"/>
    </font>
    <font>
      <sz val="12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/>
      <right/>
      <top/>
      <bottom style="thin"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rgb="FF000000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0" fillId="0" borderId="0">
      <alignment vertical="center"/>
      <protection/>
    </xf>
    <xf numFmtId="0" fontId="31" fillId="0" borderId="3" applyNumberFormat="0" applyFill="0" applyAlignment="0" applyProtection="0"/>
    <xf numFmtId="0" fontId="20" fillId="7" borderId="0" applyNumberFormat="0" applyBorder="0" applyAlignment="0" applyProtection="0"/>
    <xf numFmtId="0" fontId="22" fillId="0" borderId="4" applyNumberFormat="0" applyFill="0" applyAlignment="0" applyProtection="0"/>
    <xf numFmtId="0" fontId="20" fillId="3" borderId="0" applyNumberFormat="0" applyBorder="0" applyAlignment="0" applyProtection="0"/>
    <xf numFmtId="0" fontId="33" fillId="2" borderId="5" applyNumberFormat="0" applyAlignment="0" applyProtection="0"/>
    <xf numFmtId="0" fontId="34" fillId="2" borderId="1" applyNumberFormat="0" applyAlignment="0" applyProtection="0"/>
    <xf numFmtId="0" fontId="32" fillId="8" borderId="6" applyNumberFormat="0" applyAlignment="0" applyProtection="0"/>
    <xf numFmtId="0" fontId="0" fillId="9" borderId="0" applyNumberFormat="0" applyBorder="0" applyAlignment="0" applyProtection="0"/>
    <xf numFmtId="0" fontId="20" fillId="10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2" fillId="0" borderId="0">
      <alignment vertical="center"/>
      <protection/>
    </xf>
    <xf numFmtId="0" fontId="21" fillId="9" borderId="0" applyNumberFormat="0" applyBorder="0" applyAlignment="0" applyProtection="0"/>
    <xf numFmtId="0" fontId="37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0" fillId="16" borderId="0" applyNumberFormat="0" applyBorder="0" applyAlignment="0" applyProtection="0"/>
    <xf numFmtId="0" fontId="0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0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</cellStyleXfs>
  <cellXfs count="38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19" borderId="9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19" borderId="9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178" fontId="7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17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 shrinkToFit="1"/>
    </xf>
    <xf numFmtId="177" fontId="7" fillId="0" borderId="9" xfId="0" applyNumberFormat="1" applyFont="1" applyFill="1" applyBorder="1" applyAlignment="1">
      <alignment horizontal="center" vertical="center" wrapText="1" shrinkToFit="1"/>
    </xf>
    <xf numFmtId="0" fontId="7" fillId="0" borderId="9" xfId="0" applyNumberFormat="1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 shrinkToFit="1"/>
    </xf>
    <xf numFmtId="179" fontId="7" fillId="0" borderId="9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80" fontId="7" fillId="0" borderId="9" xfId="0" applyNumberFormat="1" applyFont="1" applyFill="1" applyBorder="1" applyAlignment="1">
      <alignment horizontal="center" vertical="center" wrapText="1"/>
    </xf>
    <xf numFmtId="179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9" fontId="7" fillId="0" borderId="9" xfId="0" applyNumberFormat="1" applyFont="1" applyFill="1" applyBorder="1" applyAlignment="1">
      <alignment horizontal="center" vertical="center" wrapText="1" shrinkToFit="1"/>
    </xf>
    <xf numFmtId="176" fontId="7" fillId="0" borderId="9" xfId="0" applyNumberFormat="1" applyFont="1" applyFill="1" applyBorder="1" applyAlignment="1">
      <alignment horizontal="center" vertical="center" wrapText="1" shrinkToFi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81" fontId="7" fillId="0" borderId="9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81" fontId="7" fillId="0" borderId="9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6" xfId="47" applyNumberFormat="1" applyFont="1" applyFill="1" applyBorder="1" applyAlignment="1">
      <alignment horizontal="center" vertical="center" wrapText="1"/>
      <protection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177" fontId="7" fillId="0" borderId="12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shrinkToFit="1"/>
    </xf>
    <xf numFmtId="179" fontId="1" fillId="0" borderId="9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79" fontId="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179" fontId="3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179" fontId="3" fillId="0" borderId="22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center" vertical="center" wrapText="1"/>
    </xf>
    <xf numFmtId="0" fontId="42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0" fontId="39" fillId="0" borderId="9" xfId="0" applyNumberFormat="1" applyFont="1" applyFill="1" applyBorder="1" applyAlignment="1">
      <alignment horizontal="center" vertical="center" wrapText="1"/>
    </xf>
    <xf numFmtId="0" fontId="39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9" xfId="19" applyNumberFormat="1" applyFont="1" applyFill="1" applyBorder="1" applyAlignment="1">
      <alignment horizontal="center" vertical="center" wrapText="1" shrinkToFit="1"/>
      <protection/>
    </xf>
    <xf numFmtId="0" fontId="4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 shrinkToFi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7" fillId="0" borderId="9" xfId="19" applyNumberFormat="1" applyFont="1" applyFill="1" applyBorder="1" applyAlignment="1">
      <alignment horizontal="center" vertical="center" wrapText="1" shrinkToFit="1"/>
      <protection/>
    </xf>
    <xf numFmtId="0" fontId="0" fillId="0" borderId="9" xfId="0" applyNumberFormat="1" applyFill="1" applyBorder="1" applyAlignment="1">
      <alignment horizontal="center" vertical="center" wrapText="1"/>
    </xf>
    <xf numFmtId="0" fontId="1" fillId="0" borderId="9" xfId="19" applyNumberFormat="1" applyFont="1" applyFill="1" applyBorder="1" applyAlignment="1">
      <alignment horizontal="center" vertical="center" wrapText="1" shrinkToFit="1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1" fillId="0" borderId="11" xfId="19" applyNumberFormat="1" applyFont="1" applyFill="1" applyBorder="1" applyAlignment="1">
      <alignment horizontal="center" vertical="center" wrapText="1" shrinkToFit="1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18" xfId="19" applyNumberFormat="1" applyFont="1" applyFill="1" applyBorder="1" applyAlignment="1">
      <alignment horizontal="center" vertical="center" wrapText="1" shrinkToFit="1"/>
      <protection/>
    </xf>
    <xf numFmtId="49" fontId="7" fillId="0" borderId="18" xfId="19" applyNumberFormat="1" applyFont="1" applyFill="1" applyBorder="1" applyAlignment="1">
      <alignment horizontal="center" vertical="center" wrapText="1" shrinkToFit="1"/>
      <protection/>
    </xf>
    <xf numFmtId="0" fontId="7" fillId="0" borderId="9" xfId="19" applyFont="1" applyFill="1" applyBorder="1" applyAlignment="1">
      <alignment horizontal="center" vertical="center" wrapText="1" shrinkToFit="1"/>
      <protection/>
    </xf>
    <xf numFmtId="0" fontId="7" fillId="0" borderId="18" xfId="0" applyNumberFormat="1" applyFont="1" applyFill="1" applyBorder="1" applyAlignment="1">
      <alignment horizontal="center" vertical="center" wrapText="1" shrinkToFit="1"/>
    </xf>
    <xf numFmtId="49" fontId="7" fillId="0" borderId="18" xfId="0" applyNumberFormat="1" applyFont="1" applyFill="1" applyBorder="1" applyAlignment="1">
      <alignment horizontal="center" vertical="center" wrapText="1" shrinkToFit="1"/>
    </xf>
    <xf numFmtId="0" fontId="39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14" xfId="19" applyFont="1" applyFill="1" applyBorder="1" applyAlignment="1">
      <alignment horizontal="center" vertical="center" wrapText="1" shrinkToFit="1"/>
      <protection/>
    </xf>
    <xf numFmtId="0" fontId="7" fillId="0" borderId="18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1" fillId="0" borderId="18" xfId="19" applyFont="1" applyFill="1" applyBorder="1" applyAlignment="1">
      <alignment horizontal="center" vertical="center" wrapText="1" shrinkToFit="1"/>
      <protection/>
    </xf>
    <xf numFmtId="0" fontId="7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49" fontId="16" fillId="0" borderId="20" xfId="0" applyNumberFormat="1" applyFont="1" applyBorder="1" applyAlignment="1">
      <alignment horizontal="left" vertical="center" wrapText="1"/>
    </xf>
    <xf numFmtId="0" fontId="16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49" fontId="16" fillId="0" borderId="20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NumberFormat="1" applyFont="1" applyAlignment="1">
      <alignment horizontal="center" vertical="center" wrapText="1"/>
    </xf>
    <xf numFmtId="182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NumberFormat="1" applyFont="1" applyAlignment="1">
      <alignment horizontal="center" vertical="center" wrapText="1"/>
    </xf>
    <xf numFmtId="182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center" vertical="center" wrapText="1"/>
    </xf>
    <xf numFmtId="182" fontId="7" fillId="0" borderId="0" xfId="0" applyNumberFormat="1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82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center" vertical="center" wrapText="1" shrinkToFi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66" applyFont="1" applyBorder="1" applyAlignment="1">
      <alignment horizontal="center" vertical="center" wrapText="1"/>
      <protection/>
    </xf>
    <xf numFmtId="0" fontId="7" fillId="0" borderId="9" xfId="66" applyNumberFormat="1" applyFont="1" applyBorder="1" applyAlignment="1" applyProtection="1">
      <alignment horizontal="center" vertical="center" wrapText="1"/>
      <protection locked="0"/>
    </xf>
    <xf numFmtId="182" fontId="7" fillId="0" borderId="9" xfId="0" applyNumberFormat="1" applyFont="1" applyFill="1" applyBorder="1" applyAlignment="1">
      <alignment horizontal="center" vertical="center" wrapText="1"/>
    </xf>
    <xf numFmtId="0" fontId="7" fillId="0" borderId="9" xfId="35" applyNumberFormat="1" applyFont="1" applyFill="1" applyBorder="1" applyAlignment="1">
      <alignment horizontal="center" vertical="center" wrapText="1"/>
      <protection/>
    </xf>
    <xf numFmtId="0" fontId="7" fillId="0" borderId="9" xfId="68" applyNumberFormat="1" applyFont="1" applyFill="1" applyBorder="1" applyAlignment="1">
      <alignment horizontal="center" vertical="center" wrapText="1"/>
      <protection/>
    </xf>
    <xf numFmtId="49" fontId="7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182" fontId="1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9" xfId="0" applyNumberFormat="1" applyFont="1" applyBorder="1" applyAlignment="1">
      <alignment horizontal="center" vertical="center" wrapText="1" shrinkToFit="1"/>
    </xf>
    <xf numFmtId="182" fontId="7" fillId="0" borderId="9" xfId="0" applyNumberFormat="1" applyFont="1" applyBorder="1" applyAlignment="1">
      <alignment horizontal="center" vertical="center" wrapText="1" shrinkToFit="1"/>
    </xf>
    <xf numFmtId="182" fontId="7" fillId="2" borderId="9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182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57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82" fontId="7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2" borderId="18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58" fontId="7" fillId="0" borderId="1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83" fontId="7" fillId="2" borderId="9" xfId="0" applyNumberFormat="1" applyFont="1" applyFill="1" applyBorder="1" applyAlignment="1">
      <alignment horizontal="center" vertical="center" wrapText="1" shrinkToFit="1"/>
    </xf>
    <xf numFmtId="0" fontId="7" fillId="2" borderId="9" xfId="0" applyNumberFormat="1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 shrinkToFit="1"/>
    </xf>
    <xf numFmtId="183" fontId="7" fillId="0" borderId="9" xfId="0" applyNumberFormat="1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 applyProtection="1">
      <alignment horizontal="center" vertical="center" wrapText="1" shrinkToFit="1"/>
      <protection locked="0"/>
    </xf>
    <xf numFmtId="0" fontId="7" fillId="2" borderId="18" xfId="0" applyNumberFormat="1" applyFont="1" applyFill="1" applyBorder="1" applyAlignment="1">
      <alignment horizontal="center" vertical="center" wrapText="1"/>
    </xf>
    <xf numFmtId="14" fontId="7" fillId="0" borderId="9" xfId="0" applyNumberFormat="1" applyFont="1" applyBorder="1" applyAlignment="1">
      <alignment horizontal="center" vertical="center" wrapText="1"/>
    </xf>
    <xf numFmtId="11" fontId="7" fillId="0" borderId="9" xfId="0" applyNumberFormat="1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9" xfId="0" applyNumberFormat="1" applyFont="1" applyBorder="1" applyAlignment="1">
      <alignment horizontal="center" vertical="center" wrapText="1"/>
    </xf>
    <xf numFmtId="0" fontId="42" fillId="0" borderId="9" xfId="0" applyNumberFormat="1" applyFont="1" applyBorder="1" applyAlignment="1">
      <alignment horizontal="left" vertical="center" wrapText="1"/>
    </xf>
    <xf numFmtId="0" fontId="42" fillId="0" borderId="9" xfId="0" applyNumberFormat="1" applyFont="1" applyBorder="1" applyAlignment="1">
      <alignment horizontal="left" vertical="center" wrapText="1"/>
    </xf>
    <xf numFmtId="0" fontId="42" fillId="0" borderId="9" xfId="0" applyNumberFormat="1" applyFont="1" applyFill="1" applyBorder="1" applyAlignment="1">
      <alignment horizontal="left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left" vertical="center" wrapText="1"/>
    </xf>
    <xf numFmtId="0" fontId="42" fillId="0" borderId="9" xfId="0" applyNumberFormat="1" applyFont="1" applyBorder="1" applyAlignment="1">
      <alignment vertical="center"/>
    </xf>
    <xf numFmtId="0" fontId="39" fillId="0" borderId="9" xfId="0" applyNumberFormat="1" applyFont="1" applyBorder="1" applyAlignment="1">
      <alignment horizontal="left" vertical="center" wrapText="1"/>
    </xf>
    <xf numFmtId="0" fontId="42" fillId="0" borderId="9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vertical="center"/>
    </xf>
    <xf numFmtId="0" fontId="0" fillId="0" borderId="9" xfId="0" applyNumberForma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NumberFormat="1" applyFont="1" applyBorder="1" applyAlignment="1">
      <alignment horizontal="center" vertical="center" wrapText="1"/>
    </xf>
    <xf numFmtId="49" fontId="46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57" fontId="3" fillId="0" borderId="28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10" fontId="3" fillId="0" borderId="9" xfId="0" applyNumberFormat="1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10" fontId="3" fillId="0" borderId="12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Border="1" applyAlignment="1">
      <alignment vertical="center"/>
    </xf>
    <xf numFmtId="0" fontId="16" fillId="0" borderId="9" xfId="0" applyNumberFormat="1" applyFont="1" applyBorder="1" applyAlignment="1">
      <alignment horizontal="center" vertical="center"/>
    </xf>
    <xf numFmtId="0" fontId="16" fillId="0" borderId="9" xfId="0" applyNumberFormat="1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 vertical="center" wrapText="1"/>
    </xf>
    <xf numFmtId="0" fontId="16" fillId="0" borderId="9" xfId="0" applyNumberFormat="1" applyFont="1" applyBorder="1" applyAlignment="1">
      <alignment horizontal="center" vertical="center" wrapText="1"/>
    </xf>
    <xf numFmtId="0" fontId="16" fillId="0" borderId="9" xfId="0" applyNumberFormat="1" applyFont="1" applyBorder="1" applyAlignment="1">
      <alignment horizontal="center" vertical="center" wrapText="1"/>
    </xf>
    <xf numFmtId="0" fontId="16" fillId="0" borderId="9" xfId="0" applyNumberFormat="1" applyFont="1" applyBorder="1" applyAlignment="1">
      <alignment vertical="center" wrapText="1"/>
    </xf>
    <xf numFmtId="0" fontId="16" fillId="0" borderId="9" xfId="0" applyNumberFormat="1" applyFont="1" applyBorder="1" applyAlignment="1">
      <alignment vertical="center" wrapText="1"/>
    </xf>
    <xf numFmtId="0" fontId="7" fillId="0" borderId="9" xfId="0" applyFont="1" applyBorder="1" applyAlignment="1" quotePrefix="1">
      <alignment horizontal="center" vertical="center" wrapText="1"/>
    </xf>
    <xf numFmtId="49" fontId="7" fillId="0" borderId="9" xfId="0" applyNumberFormat="1" applyFont="1" applyBorder="1" applyAlignment="1" quotePrefix="1">
      <alignment horizontal="center" vertical="center" wrapText="1" shrinkToFi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常规_员工花名册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76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常规 10 26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_Sheet1" xfId="68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00CCFF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7">
      <selection activeCell="L5" sqref="L5"/>
    </sheetView>
  </sheetViews>
  <sheetFormatPr defaultColWidth="8.75390625" defaultRowHeight="36" customHeight="1"/>
  <cols>
    <col min="1" max="1" width="7.125" style="377" customWidth="1"/>
    <col min="2" max="2" width="30.625" style="378" customWidth="1"/>
    <col min="3" max="3" width="9.75390625" style="377" customWidth="1"/>
    <col min="4" max="4" width="9.125" style="377" customWidth="1"/>
    <col min="5" max="5" width="9.375" style="377" customWidth="1"/>
    <col min="6" max="6" width="12.625" style="377" customWidth="1"/>
    <col min="7" max="16384" width="8.75390625" style="378" customWidth="1"/>
  </cols>
  <sheetData>
    <row r="1" spans="1:6" ht="36" customHeight="1">
      <c r="A1" s="379" t="s">
        <v>0</v>
      </c>
      <c r="B1" s="379" t="s">
        <v>1</v>
      </c>
      <c r="C1" s="379" t="s">
        <v>2</v>
      </c>
      <c r="D1" s="379" t="s">
        <v>3</v>
      </c>
      <c r="E1" s="379" t="s">
        <v>4</v>
      </c>
      <c r="F1" s="379" t="s">
        <v>5</v>
      </c>
    </row>
    <row r="2" spans="1:6" ht="36" customHeight="1">
      <c r="A2" s="380">
        <v>1</v>
      </c>
      <c r="B2" s="381" t="s">
        <v>6</v>
      </c>
      <c r="C2" s="380">
        <v>2</v>
      </c>
      <c r="D2" s="380">
        <v>375</v>
      </c>
      <c r="E2" s="380"/>
      <c r="F2" s="380">
        <v>50000</v>
      </c>
    </row>
    <row r="3" spans="1:6" ht="36" customHeight="1">
      <c r="A3" s="380">
        <v>2</v>
      </c>
      <c r="B3" s="381" t="s">
        <v>7</v>
      </c>
      <c r="C3" s="380">
        <f>'2生产性'!A42</f>
        <v>38</v>
      </c>
      <c r="D3" s="380">
        <f>'2生产性'!C44</f>
        <v>618</v>
      </c>
      <c r="E3" s="380">
        <v>500</v>
      </c>
      <c r="F3" s="380">
        <f aca="true" t="shared" si="0" ref="F3:F7">D3*E3</f>
        <v>309000</v>
      </c>
    </row>
    <row r="4" spans="1:6" ht="36" customHeight="1">
      <c r="A4" s="380">
        <v>3</v>
      </c>
      <c r="B4" s="381" t="s">
        <v>8</v>
      </c>
      <c r="C4" s="380">
        <v>68</v>
      </c>
      <c r="D4" s="380">
        <f>'4留永'!C73</f>
        <v>1241</v>
      </c>
      <c r="E4" s="380">
        <v>300</v>
      </c>
      <c r="F4" s="380">
        <f t="shared" si="0"/>
        <v>372300</v>
      </c>
    </row>
    <row r="5" spans="1:6" ht="36" customHeight="1">
      <c r="A5" s="380">
        <v>4</v>
      </c>
      <c r="B5" s="381" t="s">
        <v>9</v>
      </c>
      <c r="C5" s="380">
        <v>3</v>
      </c>
      <c r="D5" s="380">
        <v>4</v>
      </c>
      <c r="E5" s="380">
        <v>1000</v>
      </c>
      <c r="F5" s="380">
        <f t="shared" si="0"/>
        <v>4000</v>
      </c>
    </row>
    <row r="6" spans="1:6" ht="36" customHeight="1">
      <c r="A6" s="380">
        <v>5</v>
      </c>
      <c r="B6" s="381" t="s">
        <v>10</v>
      </c>
      <c r="C6" s="380">
        <f>'8引工奖补'!A44</f>
        <v>40</v>
      </c>
      <c r="D6" s="380">
        <f>'8引工奖补'!D45</f>
        <v>67</v>
      </c>
      <c r="E6" s="380">
        <v>500</v>
      </c>
      <c r="F6" s="380">
        <f t="shared" si="0"/>
        <v>33500</v>
      </c>
    </row>
    <row r="7" spans="1:6" ht="36" customHeight="1">
      <c r="A7" s="380">
        <v>6</v>
      </c>
      <c r="B7" s="381" t="s">
        <v>11</v>
      </c>
      <c r="C7" s="380">
        <v>1</v>
      </c>
      <c r="D7" s="380">
        <v>2</v>
      </c>
      <c r="E7" s="380">
        <v>500</v>
      </c>
      <c r="F7" s="380">
        <f t="shared" si="0"/>
        <v>1000</v>
      </c>
    </row>
    <row r="8" spans="1:6" ht="36" customHeight="1">
      <c r="A8" s="380">
        <v>7</v>
      </c>
      <c r="B8" s="381" t="s">
        <v>12</v>
      </c>
      <c r="C8" s="380">
        <v>1</v>
      </c>
      <c r="D8" s="380">
        <v>5</v>
      </c>
      <c r="E8" s="380">
        <v>10000</v>
      </c>
      <c r="F8" s="380">
        <v>10000</v>
      </c>
    </row>
    <row r="9" spans="1:6" ht="36" customHeight="1">
      <c r="A9" s="380">
        <v>8</v>
      </c>
      <c r="B9" s="381" t="s">
        <v>13</v>
      </c>
      <c r="C9" s="380">
        <v>1</v>
      </c>
      <c r="D9" s="380"/>
      <c r="E9" s="380">
        <v>3000</v>
      </c>
      <c r="F9" s="380">
        <v>3000</v>
      </c>
    </row>
    <row r="10" spans="1:6" ht="36" customHeight="1">
      <c r="A10" s="380">
        <v>9</v>
      </c>
      <c r="B10" s="381" t="s">
        <v>14</v>
      </c>
      <c r="C10" s="380">
        <v>5</v>
      </c>
      <c r="D10" s="380"/>
      <c r="E10" s="380"/>
      <c r="F10" s="380">
        <f>'17省外劳务'!G13</f>
        <v>16663.46</v>
      </c>
    </row>
    <row r="11" spans="1:6" ht="40.5" customHeight="1">
      <c r="A11" s="380">
        <v>10</v>
      </c>
      <c r="B11" s="382" t="s">
        <v>15</v>
      </c>
      <c r="C11" s="380">
        <f>'14单位社保'!A35</f>
        <v>29</v>
      </c>
      <c r="D11" s="380">
        <f>'14单位社保'!C36</f>
        <v>211</v>
      </c>
      <c r="E11" s="380"/>
      <c r="F11" s="380">
        <f>'14单位社保'!D36</f>
        <v>287104.25999999995</v>
      </c>
    </row>
    <row r="12" spans="1:6" ht="40.5" customHeight="1">
      <c r="A12" s="380">
        <v>11</v>
      </c>
      <c r="B12" s="382" t="s">
        <v>16</v>
      </c>
      <c r="C12" s="380">
        <v>78</v>
      </c>
      <c r="D12" s="380"/>
      <c r="E12" s="380"/>
      <c r="F12" s="380">
        <v>23400</v>
      </c>
    </row>
    <row r="13" spans="1:6" ht="36" customHeight="1">
      <c r="A13" s="380"/>
      <c r="B13" s="380" t="s">
        <v>17</v>
      </c>
      <c r="C13" s="380">
        <f aca="true" t="shared" si="1" ref="C13:F13">SUM(C2:C12)</f>
        <v>266</v>
      </c>
      <c r="D13" s="380">
        <f t="shared" si="1"/>
        <v>2523</v>
      </c>
      <c r="E13" s="380"/>
      <c r="F13" s="380">
        <f t="shared" si="1"/>
        <v>1109967.72</v>
      </c>
    </row>
  </sheetData>
  <sheetProtection/>
  <printOptions horizontalCentered="1"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1"/>
  <sheetViews>
    <sheetView zoomScaleSheetLayoutView="100" workbookViewId="0" topLeftCell="A69">
      <selection activeCell="E7" sqref="E7"/>
    </sheetView>
  </sheetViews>
  <sheetFormatPr defaultColWidth="9.00390625" defaultRowHeight="24" customHeight="1"/>
  <cols>
    <col min="1" max="1" width="6.125" style="164" customWidth="1"/>
    <col min="2" max="2" width="10.00390625" style="164" customWidth="1"/>
    <col min="3" max="3" width="14.125" style="164" customWidth="1"/>
    <col min="4" max="4" width="18.50390625" style="164" customWidth="1"/>
    <col min="5" max="5" width="17.125" style="164" customWidth="1"/>
    <col min="6" max="6" width="14.00390625" style="164" customWidth="1"/>
    <col min="7" max="16384" width="9.00390625" style="164" customWidth="1"/>
  </cols>
  <sheetData>
    <row r="1" s="164" customFormat="1" ht="24" customHeight="1">
      <c r="A1" s="164" t="s">
        <v>4031</v>
      </c>
    </row>
    <row r="2" spans="1:6" s="165" customFormat="1" ht="36" customHeight="1">
      <c r="A2" s="170" t="s">
        <v>4032</v>
      </c>
      <c r="B2" s="170"/>
      <c r="C2" s="170"/>
      <c r="D2" s="170"/>
      <c r="E2" s="170"/>
      <c r="F2" s="170"/>
    </row>
    <row r="3" spans="1:6" s="166" customFormat="1" ht="24" customHeight="1">
      <c r="A3" s="171"/>
      <c r="B3" s="171"/>
      <c r="C3" s="171"/>
      <c r="D3" s="171"/>
      <c r="E3" s="171"/>
      <c r="F3" s="171"/>
    </row>
    <row r="4" spans="1:6" s="167" customFormat="1" ht="39" customHeight="1">
      <c r="A4" s="172" t="s">
        <v>0</v>
      </c>
      <c r="B4" s="172" t="s">
        <v>74</v>
      </c>
      <c r="C4" s="172" t="s">
        <v>1447</v>
      </c>
      <c r="D4" s="172" t="s">
        <v>4033</v>
      </c>
      <c r="E4" s="172" t="s">
        <v>4034</v>
      </c>
      <c r="F4" s="172" t="s">
        <v>4035</v>
      </c>
    </row>
    <row r="5" spans="1:6" s="168" customFormat="1" ht="30" customHeight="1">
      <c r="A5" s="173">
        <v>1</v>
      </c>
      <c r="B5" s="174" t="s">
        <v>4036</v>
      </c>
      <c r="C5" s="174" t="s">
        <v>4037</v>
      </c>
      <c r="D5" s="174" t="s">
        <v>38</v>
      </c>
      <c r="E5" s="38" t="s">
        <v>4038</v>
      </c>
      <c r="F5" s="174" t="s">
        <v>3950</v>
      </c>
    </row>
    <row r="6" spans="1:6" s="168" customFormat="1" ht="30" customHeight="1">
      <c r="A6" s="173">
        <v>2</v>
      </c>
      <c r="B6" s="174" t="s">
        <v>148</v>
      </c>
      <c r="C6" s="174" t="s">
        <v>149</v>
      </c>
      <c r="D6" s="174" t="s">
        <v>38</v>
      </c>
      <c r="E6" s="38" t="s">
        <v>4038</v>
      </c>
      <c r="F6" s="174" t="s">
        <v>3950</v>
      </c>
    </row>
    <row r="7" spans="1:6" s="168" customFormat="1" ht="30" customHeight="1">
      <c r="A7" s="173">
        <v>3</v>
      </c>
      <c r="B7" s="174" t="s">
        <v>4039</v>
      </c>
      <c r="C7" s="174" t="s">
        <v>4040</v>
      </c>
      <c r="D7" s="174" t="s">
        <v>38</v>
      </c>
      <c r="E7" s="38" t="s">
        <v>4038</v>
      </c>
      <c r="F7" s="174" t="s">
        <v>3950</v>
      </c>
    </row>
    <row r="8" spans="1:6" s="168" customFormat="1" ht="30" customHeight="1">
      <c r="A8" s="173">
        <v>4</v>
      </c>
      <c r="B8" s="174" t="s">
        <v>3750</v>
      </c>
      <c r="C8" s="174" t="s">
        <v>4041</v>
      </c>
      <c r="D8" s="174" t="s">
        <v>38</v>
      </c>
      <c r="E8" s="38" t="s">
        <v>4042</v>
      </c>
      <c r="F8" s="174" t="s">
        <v>3953</v>
      </c>
    </row>
    <row r="9" spans="1:6" s="168" customFormat="1" ht="30" customHeight="1">
      <c r="A9" s="173">
        <v>5</v>
      </c>
      <c r="B9" s="174" t="s">
        <v>4043</v>
      </c>
      <c r="C9" s="174" t="s">
        <v>4044</v>
      </c>
      <c r="D9" s="174" t="s">
        <v>38</v>
      </c>
      <c r="E9" s="38" t="s">
        <v>4038</v>
      </c>
      <c r="F9" s="174" t="s">
        <v>1719</v>
      </c>
    </row>
    <row r="10" spans="1:6" s="168" customFormat="1" ht="30" customHeight="1">
      <c r="A10" s="173">
        <v>6</v>
      </c>
      <c r="B10" s="174" t="s">
        <v>4045</v>
      </c>
      <c r="C10" s="174" t="s">
        <v>724</v>
      </c>
      <c r="D10" s="174" t="s">
        <v>38</v>
      </c>
      <c r="E10" s="38" t="s">
        <v>4042</v>
      </c>
      <c r="F10" s="174" t="s">
        <v>1719</v>
      </c>
    </row>
    <row r="11" spans="1:6" s="168" customFormat="1" ht="30" customHeight="1">
      <c r="A11" s="173">
        <v>7</v>
      </c>
      <c r="B11" s="174" t="s">
        <v>144</v>
      </c>
      <c r="C11" s="174" t="s">
        <v>145</v>
      </c>
      <c r="D11" s="174" t="s">
        <v>38</v>
      </c>
      <c r="E11" s="38" t="s">
        <v>4046</v>
      </c>
      <c r="F11" s="174" t="s">
        <v>3952</v>
      </c>
    </row>
    <row r="12" spans="1:6" s="168" customFormat="1" ht="30" customHeight="1">
      <c r="A12" s="173">
        <v>8</v>
      </c>
      <c r="B12" s="174" t="s">
        <v>154</v>
      </c>
      <c r="C12" s="174" t="s">
        <v>155</v>
      </c>
      <c r="D12" s="174" t="s">
        <v>38</v>
      </c>
      <c r="E12" s="38" t="s">
        <v>4046</v>
      </c>
      <c r="F12" s="174" t="s">
        <v>3952</v>
      </c>
    </row>
    <row r="13" spans="1:6" s="168" customFormat="1" ht="30" customHeight="1">
      <c r="A13" s="173">
        <v>9</v>
      </c>
      <c r="B13" s="38" t="s">
        <v>4047</v>
      </c>
      <c r="C13" s="174" t="s">
        <v>4048</v>
      </c>
      <c r="D13" s="175" t="s">
        <v>25</v>
      </c>
      <c r="E13" s="38" t="s">
        <v>4038</v>
      </c>
      <c r="F13" s="176" t="s">
        <v>924</v>
      </c>
    </row>
    <row r="14" spans="1:6" s="168" customFormat="1" ht="30" customHeight="1">
      <c r="A14" s="173">
        <v>10</v>
      </c>
      <c r="B14" s="174" t="s">
        <v>4049</v>
      </c>
      <c r="C14" s="174" t="s">
        <v>4050</v>
      </c>
      <c r="D14" s="177" t="s">
        <v>59</v>
      </c>
      <c r="E14" s="38" t="s">
        <v>4038</v>
      </c>
      <c r="F14" s="178" t="s">
        <v>2133</v>
      </c>
    </row>
    <row r="15" spans="1:6" s="168" customFormat="1" ht="30" customHeight="1">
      <c r="A15" s="173">
        <v>11</v>
      </c>
      <c r="B15" s="177" t="s">
        <v>4051</v>
      </c>
      <c r="C15" s="177" t="s">
        <v>4052</v>
      </c>
      <c r="D15" s="177" t="s">
        <v>59</v>
      </c>
      <c r="E15" s="38" t="s">
        <v>4038</v>
      </c>
      <c r="F15" s="178" t="s">
        <v>2125</v>
      </c>
    </row>
    <row r="16" spans="1:6" s="168" customFormat="1" ht="30" customHeight="1">
      <c r="A16" s="173">
        <v>12</v>
      </c>
      <c r="B16" s="179" t="s">
        <v>4053</v>
      </c>
      <c r="C16" s="179" t="s">
        <v>673</v>
      </c>
      <c r="D16" s="177" t="s">
        <v>59</v>
      </c>
      <c r="E16" s="38" t="s">
        <v>4038</v>
      </c>
      <c r="F16" s="178" t="s">
        <v>4014</v>
      </c>
    </row>
    <row r="17" spans="1:6" s="168" customFormat="1" ht="30" customHeight="1">
      <c r="A17" s="173">
        <v>13</v>
      </c>
      <c r="B17" s="177" t="s">
        <v>4054</v>
      </c>
      <c r="C17" s="177" t="s">
        <v>4055</v>
      </c>
      <c r="D17" s="177" t="s">
        <v>59</v>
      </c>
      <c r="E17" s="38" t="s">
        <v>4038</v>
      </c>
      <c r="F17" s="178" t="s">
        <v>4011</v>
      </c>
    </row>
    <row r="18" spans="1:6" s="168" customFormat="1" ht="30" customHeight="1">
      <c r="A18" s="173">
        <v>14</v>
      </c>
      <c r="B18" s="177" t="s">
        <v>4056</v>
      </c>
      <c r="C18" s="177" t="s">
        <v>4057</v>
      </c>
      <c r="D18" s="177" t="s">
        <v>59</v>
      </c>
      <c r="E18" s="38" t="s">
        <v>4038</v>
      </c>
      <c r="F18" s="178" t="s">
        <v>4011</v>
      </c>
    </row>
    <row r="19" spans="1:6" s="168" customFormat="1" ht="30" customHeight="1">
      <c r="A19" s="173">
        <v>15</v>
      </c>
      <c r="B19" s="177" t="s">
        <v>4058</v>
      </c>
      <c r="C19" s="177" t="s">
        <v>4059</v>
      </c>
      <c r="D19" s="177" t="s">
        <v>59</v>
      </c>
      <c r="E19" s="38" t="s">
        <v>4038</v>
      </c>
      <c r="F19" s="178" t="s">
        <v>2103</v>
      </c>
    </row>
    <row r="20" spans="1:6" s="168" customFormat="1" ht="30" customHeight="1">
      <c r="A20" s="173">
        <v>16</v>
      </c>
      <c r="B20" s="177" t="s">
        <v>4060</v>
      </c>
      <c r="C20" s="177" t="s">
        <v>4061</v>
      </c>
      <c r="D20" s="177" t="s">
        <v>59</v>
      </c>
      <c r="E20" s="38" t="s">
        <v>4038</v>
      </c>
      <c r="F20" s="178" t="s">
        <v>2103</v>
      </c>
    </row>
    <row r="21" spans="1:6" s="168" customFormat="1" ht="30" customHeight="1">
      <c r="A21" s="173">
        <v>17</v>
      </c>
      <c r="B21" s="179" t="s">
        <v>4062</v>
      </c>
      <c r="C21" s="177" t="s">
        <v>885</v>
      </c>
      <c r="D21" s="177" t="s">
        <v>59</v>
      </c>
      <c r="E21" s="38" t="s">
        <v>4038</v>
      </c>
      <c r="F21" s="178" t="s">
        <v>4007</v>
      </c>
    </row>
    <row r="22" spans="1:6" s="168" customFormat="1" ht="30" customHeight="1">
      <c r="A22" s="173">
        <v>18</v>
      </c>
      <c r="B22" s="179" t="s">
        <v>4063</v>
      </c>
      <c r="C22" s="177" t="s">
        <v>4064</v>
      </c>
      <c r="D22" s="177" t="s">
        <v>59</v>
      </c>
      <c r="E22" s="38" t="s">
        <v>4038</v>
      </c>
      <c r="F22" s="178" t="s">
        <v>4004</v>
      </c>
    </row>
    <row r="23" spans="1:6" s="168" customFormat="1" ht="30" customHeight="1">
      <c r="A23" s="173">
        <v>19</v>
      </c>
      <c r="B23" s="179" t="s">
        <v>4065</v>
      </c>
      <c r="C23" s="179" t="s">
        <v>4066</v>
      </c>
      <c r="D23" s="177" t="s">
        <v>59</v>
      </c>
      <c r="E23" s="38" t="s">
        <v>4038</v>
      </c>
      <c r="F23" s="178" t="s">
        <v>4004</v>
      </c>
    </row>
    <row r="24" spans="1:6" s="168" customFormat="1" ht="30" customHeight="1">
      <c r="A24" s="173">
        <v>20</v>
      </c>
      <c r="B24" s="179" t="s">
        <v>4067</v>
      </c>
      <c r="C24" s="179" t="s">
        <v>4068</v>
      </c>
      <c r="D24" s="177" t="s">
        <v>59</v>
      </c>
      <c r="E24" s="38" t="s">
        <v>4038</v>
      </c>
      <c r="F24" s="178" t="s">
        <v>4004</v>
      </c>
    </row>
    <row r="25" spans="1:6" s="168" customFormat="1" ht="30" customHeight="1">
      <c r="A25" s="173">
        <v>21</v>
      </c>
      <c r="B25" s="179" t="s">
        <v>4069</v>
      </c>
      <c r="C25" s="177" t="s">
        <v>4070</v>
      </c>
      <c r="D25" s="177" t="s">
        <v>59</v>
      </c>
      <c r="E25" s="38" t="s">
        <v>4038</v>
      </c>
      <c r="F25" s="178" t="s">
        <v>2051</v>
      </c>
    </row>
    <row r="26" spans="1:6" s="168" customFormat="1" ht="30" customHeight="1">
      <c r="A26" s="173">
        <v>22</v>
      </c>
      <c r="B26" s="179" t="s">
        <v>4071</v>
      </c>
      <c r="C26" s="179" t="s">
        <v>4072</v>
      </c>
      <c r="D26" s="177" t="s">
        <v>59</v>
      </c>
      <c r="E26" s="38" t="s">
        <v>4038</v>
      </c>
      <c r="F26" s="178" t="s">
        <v>2051</v>
      </c>
    </row>
    <row r="27" spans="1:6" s="168" customFormat="1" ht="30" customHeight="1">
      <c r="A27" s="173">
        <v>23</v>
      </c>
      <c r="B27" s="177" t="s">
        <v>4073</v>
      </c>
      <c r="C27" s="177" t="s">
        <v>4074</v>
      </c>
      <c r="D27" s="177" t="s">
        <v>59</v>
      </c>
      <c r="E27" s="38" t="s">
        <v>4038</v>
      </c>
      <c r="F27" s="178" t="s">
        <v>2065</v>
      </c>
    </row>
    <row r="28" spans="1:6" s="168" customFormat="1" ht="30" customHeight="1">
      <c r="A28" s="173">
        <v>24</v>
      </c>
      <c r="B28" s="177" t="s">
        <v>4075</v>
      </c>
      <c r="C28" s="177" t="s">
        <v>1229</v>
      </c>
      <c r="D28" s="177" t="s">
        <v>59</v>
      </c>
      <c r="E28" s="38" t="s">
        <v>4038</v>
      </c>
      <c r="F28" s="178" t="s">
        <v>2065</v>
      </c>
    </row>
    <row r="29" spans="1:6" s="168" customFormat="1" ht="30" customHeight="1">
      <c r="A29" s="173">
        <v>25</v>
      </c>
      <c r="B29" s="179" t="s">
        <v>4076</v>
      </c>
      <c r="C29" s="179" t="s">
        <v>4077</v>
      </c>
      <c r="D29" s="177" t="s">
        <v>59</v>
      </c>
      <c r="E29" s="38" t="s">
        <v>4038</v>
      </c>
      <c r="F29" s="178" t="s">
        <v>2065</v>
      </c>
    </row>
    <row r="30" spans="1:6" s="168" customFormat="1" ht="30" customHeight="1">
      <c r="A30" s="173">
        <v>26</v>
      </c>
      <c r="B30" s="177" t="s">
        <v>4078</v>
      </c>
      <c r="C30" s="177" t="s">
        <v>4079</v>
      </c>
      <c r="D30" s="177" t="s">
        <v>59</v>
      </c>
      <c r="E30" s="38" t="s">
        <v>4038</v>
      </c>
      <c r="F30" s="178" t="s">
        <v>3999</v>
      </c>
    </row>
    <row r="31" spans="1:6" s="168" customFormat="1" ht="30" customHeight="1">
      <c r="A31" s="173">
        <v>27</v>
      </c>
      <c r="B31" s="177" t="s">
        <v>4080</v>
      </c>
      <c r="C31" s="177" t="s">
        <v>4081</v>
      </c>
      <c r="D31" s="177" t="s">
        <v>59</v>
      </c>
      <c r="E31" s="38" t="s">
        <v>4038</v>
      </c>
      <c r="F31" s="178" t="s">
        <v>3999</v>
      </c>
    </row>
    <row r="32" spans="1:6" s="168" customFormat="1" ht="30" customHeight="1">
      <c r="A32" s="173">
        <v>28</v>
      </c>
      <c r="B32" s="177" t="s">
        <v>4082</v>
      </c>
      <c r="C32" s="177" t="s">
        <v>219</v>
      </c>
      <c r="D32" s="177" t="s">
        <v>59</v>
      </c>
      <c r="E32" s="38" t="s">
        <v>4038</v>
      </c>
      <c r="F32" s="178" t="s">
        <v>1993</v>
      </c>
    </row>
    <row r="33" spans="1:6" s="168" customFormat="1" ht="30" customHeight="1">
      <c r="A33" s="173">
        <v>29</v>
      </c>
      <c r="B33" s="177" t="s">
        <v>4083</v>
      </c>
      <c r="C33" s="177" t="s">
        <v>4084</v>
      </c>
      <c r="D33" s="177" t="s">
        <v>59</v>
      </c>
      <c r="E33" s="38" t="s">
        <v>4038</v>
      </c>
      <c r="F33" s="178" t="s">
        <v>1993</v>
      </c>
    </row>
    <row r="34" spans="1:6" s="168" customFormat="1" ht="30" customHeight="1">
      <c r="A34" s="173">
        <v>30</v>
      </c>
      <c r="B34" s="174" t="s">
        <v>4085</v>
      </c>
      <c r="C34" s="174" t="s">
        <v>4086</v>
      </c>
      <c r="D34" s="177" t="s">
        <v>59</v>
      </c>
      <c r="E34" s="38" t="s">
        <v>4038</v>
      </c>
      <c r="F34" s="178" t="s">
        <v>1993</v>
      </c>
    </row>
    <row r="35" spans="1:6" s="168" customFormat="1" ht="30" customHeight="1">
      <c r="A35" s="173">
        <v>31</v>
      </c>
      <c r="B35" s="177" t="s">
        <v>4087</v>
      </c>
      <c r="C35" s="177" t="s">
        <v>4088</v>
      </c>
      <c r="D35" s="177" t="s">
        <v>59</v>
      </c>
      <c r="E35" s="38" t="s">
        <v>4038</v>
      </c>
      <c r="F35" s="178" t="s">
        <v>3995</v>
      </c>
    </row>
    <row r="36" spans="1:6" s="168" customFormat="1" ht="30" customHeight="1">
      <c r="A36" s="173">
        <v>32</v>
      </c>
      <c r="B36" s="177" t="s">
        <v>4089</v>
      </c>
      <c r="C36" s="177" t="s">
        <v>4090</v>
      </c>
      <c r="D36" s="177" t="s">
        <v>59</v>
      </c>
      <c r="E36" s="38" t="s">
        <v>4038</v>
      </c>
      <c r="F36" s="178" t="s">
        <v>3995</v>
      </c>
    </row>
    <row r="37" spans="1:6" s="168" customFormat="1" ht="30" customHeight="1">
      <c r="A37" s="173">
        <v>33</v>
      </c>
      <c r="B37" s="179" t="s">
        <v>4091</v>
      </c>
      <c r="C37" s="179" t="s">
        <v>4092</v>
      </c>
      <c r="D37" s="177" t="s">
        <v>59</v>
      </c>
      <c r="E37" s="38" t="s">
        <v>4038</v>
      </c>
      <c r="F37" s="178" t="s">
        <v>3995</v>
      </c>
    </row>
    <row r="38" spans="1:6" s="168" customFormat="1" ht="30" customHeight="1">
      <c r="A38" s="173">
        <v>34</v>
      </c>
      <c r="B38" s="177" t="s">
        <v>4093</v>
      </c>
      <c r="C38" s="177" t="s">
        <v>267</v>
      </c>
      <c r="D38" s="177" t="s">
        <v>59</v>
      </c>
      <c r="E38" s="38" t="s">
        <v>4038</v>
      </c>
      <c r="F38" s="178" t="s">
        <v>3995</v>
      </c>
    </row>
    <row r="39" spans="1:6" s="168" customFormat="1" ht="30" customHeight="1">
      <c r="A39" s="173">
        <v>35</v>
      </c>
      <c r="B39" s="179" t="s">
        <v>4094</v>
      </c>
      <c r="C39" s="179" t="s">
        <v>4095</v>
      </c>
      <c r="D39" s="177" t="s">
        <v>59</v>
      </c>
      <c r="E39" s="38" t="s">
        <v>4038</v>
      </c>
      <c r="F39" s="178" t="s">
        <v>3992</v>
      </c>
    </row>
    <row r="40" spans="1:6" s="168" customFormat="1" ht="30" customHeight="1">
      <c r="A40" s="173">
        <v>36</v>
      </c>
      <c r="B40" s="177" t="s">
        <v>4096</v>
      </c>
      <c r="C40" s="177" t="s">
        <v>4097</v>
      </c>
      <c r="D40" s="177" t="s">
        <v>59</v>
      </c>
      <c r="E40" s="38" t="s">
        <v>4038</v>
      </c>
      <c r="F40" s="180" t="s">
        <v>3992</v>
      </c>
    </row>
    <row r="41" spans="1:6" s="168" customFormat="1" ht="30" customHeight="1">
      <c r="A41" s="173">
        <v>37</v>
      </c>
      <c r="B41" s="177" t="s">
        <v>4098</v>
      </c>
      <c r="C41" s="177" t="s">
        <v>4099</v>
      </c>
      <c r="D41" s="177" t="s">
        <v>59</v>
      </c>
      <c r="E41" s="38" t="s">
        <v>4038</v>
      </c>
      <c r="F41" s="178" t="s">
        <v>2119</v>
      </c>
    </row>
    <row r="42" spans="1:6" s="168" customFormat="1" ht="30" customHeight="1">
      <c r="A42" s="173">
        <v>38</v>
      </c>
      <c r="B42" s="177" t="s">
        <v>4100</v>
      </c>
      <c r="C42" s="177" t="s">
        <v>4101</v>
      </c>
      <c r="D42" s="177" t="s">
        <v>59</v>
      </c>
      <c r="E42" s="38" t="s">
        <v>4038</v>
      </c>
      <c r="F42" s="178" t="s">
        <v>3988</v>
      </c>
    </row>
    <row r="43" spans="1:6" s="168" customFormat="1" ht="30" customHeight="1">
      <c r="A43" s="173">
        <v>39</v>
      </c>
      <c r="B43" s="179" t="s">
        <v>4102</v>
      </c>
      <c r="C43" s="179" t="s">
        <v>628</v>
      </c>
      <c r="D43" s="177" t="s">
        <v>59</v>
      </c>
      <c r="E43" s="38" t="s">
        <v>4038</v>
      </c>
      <c r="F43" s="178" t="s">
        <v>3965</v>
      </c>
    </row>
    <row r="44" spans="1:6" s="168" customFormat="1" ht="30" customHeight="1">
      <c r="A44" s="173">
        <v>40</v>
      </c>
      <c r="B44" s="177" t="s">
        <v>3961</v>
      </c>
      <c r="C44" s="177" t="s">
        <v>4103</v>
      </c>
      <c r="D44" s="177" t="s">
        <v>59</v>
      </c>
      <c r="E44" s="38" t="s">
        <v>4038</v>
      </c>
      <c r="F44" s="178" t="s">
        <v>3965</v>
      </c>
    </row>
    <row r="45" spans="1:6" s="168" customFormat="1" ht="30" customHeight="1">
      <c r="A45" s="173">
        <v>41</v>
      </c>
      <c r="B45" s="177" t="s">
        <v>4104</v>
      </c>
      <c r="C45" s="177" t="s">
        <v>4105</v>
      </c>
      <c r="D45" s="177" t="s">
        <v>59</v>
      </c>
      <c r="E45" s="38" t="s">
        <v>4038</v>
      </c>
      <c r="F45" s="178" t="s">
        <v>2005</v>
      </c>
    </row>
    <row r="46" spans="1:6" s="168" customFormat="1" ht="30" customHeight="1">
      <c r="A46" s="173">
        <v>42</v>
      </c>
      <c r="B46" s="177" t="s">
        <v>4106</v>
      </c>
      <c r="C46" s="177" t="s">
        <v>715</v>
      </c>
      <c r="D46" s="177" t="s">
        <v>59</v>
      </c>
      <c r="E46" s="38" t="s">
        <v>4038</v>
      </c>
      <c r="F46" s="178" t="s">
        <v>2071</v>
      </c>
    </row>
    <row r="47" spans="1:6" s="168" customFormat="1" ht="30" customHeight="1">
      <c r="A47" s="173">
        <v>43</v>
      </c>
      <c r="B47" s="177" t="s">
        <v>4107</v>
      </c>
      <c r="C47" s="177" t="s">
        <v>4108</v>
      </c>
      <c r="D47" s="177" t="s">
        <v>59</v>
      </c>
      <c r="E47" s="38" t="s">
        <v>4038</v>
      </c>
      <c r="F47" s="178" t="s">
        <v>2071</v>
      </c>
    </row>
    <row r="48" spans="1:6" s="168" customFormat="1" ht="30" customHeight="1">
      <c r="A48" s="173">
        <v>44</v>
      </c>
      <c r="B48" s="177" t="s">
        <v>4109</v>
      </c>
      <c r="C48" s="177" t="s">
        <v>4092</v>
      </c>
      <c r="D48" s="177" t="s">
        <v>59</v>
      </c>
      <c r="E48" s="38" t="s">
        <v>4038</v>
      </c>
      <c r="F48" s="75" t="s">
        <v>3983</v>
      </c>
    </row>
    <row r="49" spans="1:6" s="168" customFormat="1" ht="30" customHeight="1">
      <c r="A49" s="173">
        <v>45</v>
      </c>
      <c r="B49" s="179" t="s">
        <v>4110</v>
      </c>
      <c r="C49" s="179" t="s">
        <v>4111</v>
      </c>
      <c r="D49" s="177" t="s">
        <v>59</v>
      </c>
      <c r="E49" s="38" t="s">
        <v>4038</v>
      </c>
      <c r="F49" s="75" t="s">
        <v>3983</v>
      </c>
    </row>
    <row r="50" spans="1:6" s="168" customFormat="1" ht="30" customHeight="1">
      <c r="A50" s="173">
        <v>46</v>
      </c>
      <c r="B50" s="177" t="s">
        <v>4112</v>
      </c>
      <c r="C50" s="177" t="s">
        <v>4113</v>
      </c>
      <c r="D50" s="177" t="s">
        <v>59</v>
      </c>
      <c r="E50" s="38" t="s">
        <v>4038</v>
      </c>
      <c r="F50" s="178" t="s">
        <v>3980</v>
      </c>
    </row>
    <row r="51" spans="1:6" s="168" customFormat="1" ht="30" customHeight="1">
      <c r="A51" s="173">
        <v>47</v>
      </c>
      <c r="B51" s="179" t="s">
        <v>4114</v>
      </c>
      <c r="C51" s="179" t="s">
        <v>4115</v>
      </c>
      <c r="D51" s="177" t="s">
        <v>59</v>
      </c>
      <c r="E51" s="38" t="s">
        <v>4038</v>
      </c>
      <c r="F51" s="178" t="s">
        <v>3977</v>
      </c>
    </row>
    <row r="52" spans="1:6" s="168" customFormat="1" ht="30" customHeight="1">
      <c r="A52" s="173">
        <v>48</v>
      </c>
      <c r="B52" s="177" t="s">
        <v>4116</v>
      </c>
      <c r="C52" s="177" t="s">
        <v>4117</v>
      </c>
      <c r="D52" s="177" t="s">
        <v>59</v>
      </c>
      <c r="E52" s="38" t="s">
        <v>4038</v>
      </c>
      <c r="F52" s="178" t="s">
        <v>3974</v>
      </c>
    </row>
    <row r="53" spans="1:6" s="168" customFormat="1" ht="30" customHeight="1">
      <c r="A53" s="173">
        <v>49</v>
      </c>
      <c r="B53" s="179" t="s">
        <v>4118</v>
      </c>
      <c r="C53" s="179" t="s">
        <v>4119</v>
      </c>
      <c r="D53" s="177" t="s">
        <v>59</v>
      </c>
      <c r="E53" s="38" t="s">
        <v>4038</v>
      </c>
      <c r="F53" s="178" t="s">
        <v>3971</v>
      </c>
    </row>
    <row r="54" spans="1:6" s="168" customFormat="1" ht="30" customHeight="1">
      <c r="A54" s="173">
        <v>50</v>
      </c>
      <c r="B54" s="177" t="s">
        <v>4120</v>
      </c>
      <c r="C54" s="177" t="s">
        <v>4121</v>
      </c>
      <c r="D54" s="177" t="s">
        <v>59</v>
      </c>
      <c r="E54" s="38" t="s">
        <v>4038</v>
      </c>
      <c r="F54" s="178" t="s">
        <v>3969</v>
      </c>
    </row>
    <row r="55" spans="1:6" s="168" customFormat="1" ht="30" customHeight="1">
      <c r="A55" s="173">
        <v>51</v>
      </c>
      <c r="B55" s="177" t="s">
        <v>4122</v>
      </c>
      <c r="C55" s="177" t="s">
        <v>4123</v>
      </c>
      <c r="D55" s="177" t="s">
        <v>59</v>
      </c>
      <c r="E55" s="38" t="s">
        <v>4038</v>
      </c>
      <c r="F55" s="178" t="s">
        <v>3969</v>
      </c>
    </row>
    <row r="56" spans="1:6" s="168" customFormat="1" ht="30" customHeight="1">
      <c r="A56" s="173">
        <v>52</v>
      </c>
      <c r="B56" s="177" t="s">
        <v>4124</v>
      </c>
      <c r="C56" s="177" t="s">
        <v>4125</v>
      </c>
      <c r="D56" s="177" t="s">
        <v>59</v>
      </c>
      <c r="E56" s="38" t="s">
        <v>4038</v>
      </c>
      <c r="F56" s="178" t="s">
        <v>2129</v>
      </c>
    </row>
    <row r="57" spans="1:6" s="168" customFormat="1" ht="30" customHeight="1">
      <c r="A57" s="173">
        <v>53</v>
      </c>
      <c r="B57" s="177" t="s">
        <v>4126</v>
      </c>
      <c r="C57" s="177" t="s">
        <v>4127</v>
      </c>
      <c r="D57" s="177" t="s">
        <v>59</v>
      </c>
      <c r="E57" s="38" t="s">
        <v>4038</v>
      </c>
      <c r="F57" s="178" t="s">
        <v>2129</v>
      </c>
    </row>
    <row r="58" spans="1:6" s="168" customFormat="1" ht="30" customHeight="1">
      <c r="A58" s="173">
        <v>54</v>
      </c>
      <c r="B58" s="177" t="s">
        <v>4128</v>
      </c>
      <c r="C58" s="177" t="s">
        <v>4129</v>
      </c>
      <c r="D58" s="177" t="s">
        <v>59</v>
      </c>
      <c r="E58" s="38" t="s">
        <v>4038</v>
      </c>
      <c r="F58" s="178" t="s">
        <v>769</v>
      </c>
    </row>
    <row r="59" spans="1:6" s="168" customFormat="1" ht="30" customHeight="1">
      <c r="A59" s="173">
        <v>55</v>
      </c>
      <c r="B59" s="179" t="s">
        <v>4130</v>
      </c>
      <c r="C59" s="179" t="s">
        <v>4131</v>
      </c>
      <c r="D59" s="177" t="s">
        <v>59</v>
      </c>
      <c r="E59" s="38" t="s">
        <v>4038</v>
      </c>
      <c r="F59" s="178" t="s">
        <v>2069</v>
      </c>
    </row>
    <row r="60" spans="1:6" s="168" customFormat="1" ht="30" customHeight="1">
      <c r="A60" s="173">
        <v>56</v>
      </c>
      <c r="B60" s="177" t="s">
        <v>4132</v>
      </c>
      <c r="C60" s="177" t="s">
        <v>4133</v>
      </c>
      <c r="D60" s="177" t="s">
        <v>59</v>
      </c>
      <c r="E60" s="38" t="s">
        <v>4038</v>
      </c>
      <c r="F60" s="178" t="s">
        <v>2069</v>
      </c>
    </row>
    <row r="61" spans="1:6" s="168" customFormat="1" ht="30" customHeight="1">
      <c r="A61" s="173">
        <v>57</v>
      </c>
      <c r="B61" s="177" t="s">
        <v>4134</v>
      </c>
      <c r="C61" s="177" t="s">
        <v>4135</v>
      </c>
      <c r="D61" s="177" t="s">
        <v>59</v>
      </c>
      <c r="E61" s="38" t="s">
        <v>4038</v>
      </c>
      <c r="F61" s="178" t="s">
        <v>3961</v>
      </c>
    </row>
    <row r="62" spans="1:6" s="168" customFormat="1" ht="30" customHeight="1">
      <c r="A62" s="173">
        <v>58</v>
      </c>
      <c r="B62" s="179" t="s">
        <v>4136</v>
      </c>
      <c r="C62" s="179" t="s">
        <v>4137</v>
      </c>
      <c r="D62" s="177" t="s">
        <v>59</v>
      </c>
      <c r="E62" s="38" t="s">
        <v>4038</v>
      </c>
      <c r="F62" s="178" t="s">
        <v>3959</v>
      </c>
    </row>
    <row r="63" spans="1:6" s="168" customFormat="1" ht="30" customHeight="1">
      <c r="A63" s="173">
        <v>59</v>
      </c>
      <c r="B63" s="177" t="s">
        <v>4138</v>
      </c>
      <c r="C63" s="177" t="s">
        <v>4139</v>
      </c>
      <c r="D63" s="177" t="s">
        <v>59</v>
      </c>
      <c r="E63" s="38" t="s">
        <v>4038</v>
      </c>
      <c r="F63" s="178" t="s">
        <v>3956</v>
      </c>
    </row>
    <row r="64" spans="1:6" s="169" customFormat="1" ht="30" customHeight="1">
      <c r="A64" s="173">
        <v>60</v>
      </c>
      <c r="B64" s="181" t="s">
        <v>4140</v>
      </c>
      <c r="C64" s="181" t="s">
        <v>4141</v>
      </c>
      <c r="D64" s="182" t="s">
        <v>44</v>
      </c>
      <c r="E64" s="38" t="s">
        <v>4042</v>
      </c>
      <c r="F64" s="38" t="s">
        <v>4019</v>
      </c>
    </row>
    <row r="65" spans="1:6" s="169" customFormat="1" ht="30" customHeight="1">
      <c r="A65" s="173">
        <v>61</v>
      </c>
      <c r="B65" s="181" t="s">
        <v>4142</v>
      </c>
      <c r="C65" s="181" t="s">
        <v>4143</v>
      </c>
      <c r="D65" s="182" t="s">
        <v>44</v>
      </c>
      <c r="E65" s="38" t="s">
        <v>4046</v>
      </c>
      <c r="F65" s="38" t="s">
        <v>4022</v>
      </c>
    </row>
    <row r="66" spans="1:6" s="169" customFormat="1" ht="30" customHeight="1">
      <c r="A66" s="173">
        <v>62</v>
      </c>
      <c r="B66" s="181" t="s">
        <v>4144</v>
      </c>
      <c r="C66" s="181" t="s">
        <v>4145</v>
      </c>
      <c r="D66" s="182" t="s">
        <v>44</v>
      </c>
      <c r="E66" s="38" t="s">
        <v>4042</v>
      </c>
      <c r="F66" s="38" t="s">
        <v>4024</v>
      </c>
    </row>
    <row r="67" spans="1:6" s="169" customFormat="1" ht="30" customHeight="1">
      <c r="A67" s="173">
        <v>63</v>
      </c>
      <c r="B67" s="181" t="s">
        <v>4146</v>
      </c>
      <c r="C67" s="181" t="s">
        <v>4147</v>
      </c>
      <c r="D67" s="182" t="s">
        <v>44</v>
      </c>
      <c r="E67" s="38" t="s">
        <v>4042</v>
      </c>
      <c r="F67" s="38" t="s">
        <v>4024</v>
      </c>
    </row>
    <row r="68" spans="1:6" s="164" customFormat="1" ht="30" customHeight="1">
      <c r="A68" s="173">
        <v>64</v>
      </c>
      <c r="B68" s="183" t="s">
        <v>4148</v>
      </c>
      <c r="C68" s="183" t="s">
        <v>4149</v>
      </c>
      <c r="D68" s="184" t="s">
        <v>37</v>
      </c>
      <c r="E68" s="185" t="s">
        <v>4046</v>
      </c>
      <c r="F68" s="38" t="s">
        <v>4026</v>
      </c>
    </row>
    <row r="69" spans="1:6" s="164" customFormat="1" ht="30" customHeight="1">
      <c r="A69" s="173">
        <v>65</v>
      </c>
      <c r="B69" s="183" t="s">
        <v>4150</v>
      </c>
      <c r="C69" s="183" t="s">
        <v>4151</v>
      </c>
      <c r="D69" s="184" t="s">
        <v>37</v>
      </c>
      <c r="E69" s="38" t="s">
        <v>4038</v>
      </c>
      <c r="F69" s="38" t="s">
        <v>4026</v>
      </c>
    </row>
    <row r="70" spans="1:6" s="164" customFormat="1" ht="30" customHeight="1">
      <c r="A70" s="173">
        <v>66</v>
      </c>
      <c r="B70" s="183" t="s">
        <v>4152</v>
      </c>
      <c r="C70" s="186" t="s">
        <v>243</v>
      </c>
      <c r="D70" s="187" t="s">
        <v>36</v>
      </c>
      <c r="E70" s="185" t="s">
        <v>4046</v>
      </c>
      <c r="F70" s="38" t="s">
        <v>4029</v>
      </c>
    </row>
    <row r="71" spans="1:6" s="164" customFormat="1" ht="30" customHeight="1">
      <c r="A71" s="173">
        <v>67</v>
      </c>
      <c r="B71" s="183" t="s">
        <v>4153</v>
      </c>
      <c r="C71" s="186" t="s">
        <v>4154</v>
      </c>
      <c r="D71" s="187" t="s">
        <v>36</v>
      </c>
      <c r="E71" s="38" t="s">
        <v>4038</v>
      </c>
      <c r="F71" s="38" t="s">
        <v>4029</v>
      </c>
    </row>
  </sheetData>
  <sheetProtection/>
  <mergeCells count="1">
    <mergeCell ref="A2:F2"/>
  </mergeCells>
  <conditionalFormatting sqref="B8">
    <cfRule type="expression" priority="1" dxfId="2" stopIfTrue="1">
      <formula>AND(COUNTIF($B$7,B8)&gt;1,NOT(ISBLANK(B8)))</formula>
    </cfRule>
  </conditionalFormatting>
  <conditionalFormatting sqref="B24">
    <cfRule type="expression" priority="1" dxfId="2" stopIfTrue="1">
      <formula>AND(COUNTIF($B$23,B24)&gt;1,NOT(ISBLANK(B24)))</formula>
    </cfRule>
  </conditionalFormatting>
  <conditionalFormatting sqref="B49">
    <cfRule type="expression" priority="1" dxfId="2" stopIfTrue="1">
      <formula>AND(COUNTIF($B$48,B49)&gt;1,NOT(ISBLANK(B49)))</formula>
    </cfRule>
  </conditionalFormatting>
  <conditionalFormatting sqref="B50">
    <cfRule type="expression" priority="1" dxfId="2" stopIfTrue="1">
      <formula>AND(COUNTIF($B$49,B50)&gt;1,NOT(ISBLANK(B50)))</formula>
    </cfRule>
  </conditionalFormatting>
  <conditionalFormatting sqref="B52">
    <cfRule type="expression" priority="1" dxfId="2" stopIfTrue="1">
      <formula>AND(COUNTIF($B$51,B52)&gt;1,NOT(ISBLANK(B52)))</formula>
    </cfRule>
  </conditionalFormatting>
  <conditionalFormatting sqref="B53">
    <cfRule type="expression" priority="1" dxfId="2" stopIfTrue="1">
      <formula>AND(COUNTIF($B$52,B53)&gt;1,NOT(ISBLANK(B53)))</formula>
    </cfRule>
  </conditionalFormatting>
  <conditionalFormatting sqref="B56">
    <cfRule type="expression" priority="1" dxfId="2" stopIfTrue="1">
      <formula>AND(COUNTIF($B$55,B56)&gt;1,NOT(ISBLANK(B56)))</formula>
    </cfRule>
  </conditionalFormatting>
  <conditionalFormatting sqref="B57">
    <cfRule type="expression" priority="1" dxfId="2" stopIfTrue="1">
      <formula>AND(COUNTIF($B$56,B57)&gt;1,NOT(ISBLANK(B57)))</formula>
    </cfRule>
  </conditionalFormatting>
  <conditionalFormatting sqref="B58">
    <cfRule type="expression" priority="1" dxfId="2" stopIfTrue="1">
      <formula>AND(COUNTIF($B$57,B58)&gt;1,NOT(ISBLANK(B58)))</formula>
    </cfRule>
  </conditionalFormatting>
  <conditionalFormatting sqref="B60">
    <cfRule type="expression" priority="1" dxfId="2" stopIfTrue="1">
      <formula>AND(COUNTIF($B$59,B60)&gt;1,NOT(ISBLANK(B60)))</formula>
    </cfRule>
  </conditionalFormatting>
  <conditionalFormatting sqref="B61">
    <cfRule type="expression" priority="1" dxfId="2" stopIfTrue="1">
      <formula>AND(COUNTIF($B$60,B61)&gt;1,NOT(ISBLANK(B61)))</formula>
    </cfRule>
  </conditionalFormatting>
  <conditionalFormatting sqref="B63">
    <cfRule type="expression" priority="1" dxfId="2" stopIfTrue="1">
      <formula>AND(COUNTIF($B$62,B63)&gt;1,NOT(ISBLANK(B63)))</formula>
    </cfRule>
  </conditionalFormatting>
  <conditionalFormatting sqref="B54:B55">
    <cfRule type="expression" priority="1" dxfId="2" stopIfTrue="1">
      <formula>AND(COUNTIF($B$53:$B$54,B54)&gt;1,NOT(ISBLANK(B54)))</formula>
    </cfRule>
  </conditionalFormatting>
  <conditionalFormatting sqref="B5 B32:B37 B7 B22 B11:B12 B15:B20 B39:B46">
    <cfRule type="expression" priority="1" dxfId="2" stopIfTrue="1">
      <formula>AND(COUNTIF($B$4,B5)+COUNTIF(#REF!,B5)+COUNTIF($B$23:$B$29,B5)+COUNTIF($B$31:$B$38,B5)+COUNTIF(#REF!,B5)+COUNTIF($B$13,B5)+COUNTIF(#REF!,B5)+COUNTIF($B$6:$B$11,B5)&gt;1,NOT(ISBLANK(B5)))</formula>
    </cfRule>
  </conditionalFormatting>
  <conditionalFormatting sqref="C24:C27 C49:C50 C52:C58 C60:C61 C63 C39:C46 C5 C29:C35 C15:C22 C7:C12">
    <cfRule type="expression" priority="1" dxfId="1" stopIfTrue="1">
      <formula>#REF!=TODAY()</formula>
    </cfRule>
  </conditionalFormatting>
  <conditionalFormatting sqref="B9:B10 B21">
    <cfRule type="expression" priority="1" dxfId="2" stopIfTrue="1">
      <formula>AND(COUNTIF(#REF!,B9)+COUNTIF($B$12,B9)&gt;1,NOT(ISBLANK(B9)))</formula>
    </cfRule>
  </conditionalFormatting>
  <conditionalFormatting sqref="B28 B13:B14 B23">
    <cfRule type="expression" priority="1" dxfId="2" stopIfTrue="1">
      <formula>AND(COUNTIF($B$19,B13)+COUNTIF($B$5:$B$5,B13)+COUNTIF($B$14,B13)&gt;1,NOT(ISBLANK(B13)))</formula>
    </cfRule>
  </conditionalFormatting>
  <conditionalFormatting sqref="B25:B27 B29:B31">
    <cfRule type="expression" priority="1" dxfId="2" stopIfTrue="1">
      <formula>AND(COUNTIF($B$16:$B$18,B25)+COUNTIF($B$20:$B$22,B25)&gt;1,NOT(ISBLANK(B25)))</formula>
    </cfRule>
  </conditionalFormatting>
  <printOptions horizontalCentered="1"/>
  <pageMargins left="0.75" right="0.75" top="1" bottom="0.8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"/>
  <sheetViews>
    <sheetView zoomScaleSheetLayoutView="100" workbookViewId="0" topLeftCell="A1">
      <selection activeCell="A2" sqref="A2:J2"/>
    </sheetView>
  </sheetViews>
  <sheetFormatPr defaultColWidth="9.00390625" defaultRowHeight="13.5"/>
  <cols>
    <col min="1" max="1" width="5.375" style="121" customWidth="1"/>
    <col min="2" max="2" width="24.25390625" style="121" customWidth="1"/>
    <col min="3" max="3" width="21.625" style="121" customWidth="1"/>
    <col min="4" max="4" width="12.125" style="121" customWidth="1"/>
    <col min="5" max="5" width="11.25390625" style="121" customWidth="1"/>
    <col min="6" max="6" width="9.00390625" style="121" customWidth="1"/>
    <col min="7" max="7" width="10.125" style="121" customWidth="1"/>
    <col min="8" max="8" width="8.00390625" style="121" customWidth="1"/>
    <col min="9" max="9" width="9.00390625" style="121" customWidth="1"/>
    <col min="10" max="10" width="12.00390625" style="121" customWidth="1"/>
    <col min="11" max="16384" width="9.00390625" style="121" customWidth="1"/>
  </cols>
  <sheetData>
    <row r="1" spans="1:11" ht="24" customHeight="1">
      <c r="A1" s="158" t="s">
        <v>4155</v>
      </c>
      <c r="B1" s="158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33.75" customHeight="1">
      <c r="A2" s="160" t="s">
        <v>4156</v>
      </c>
      <c r="B2" s="160"/>
      <c r="C2" s="160"/>
      <c r="D2" s="160"/>
      <c r="E2" s="160"/>
      <c r="F2" s="160"/>
      <c r="G2" s="160"/>
      <c r="H2" s="160"/>
      <c r="I2" s="160"/>
      <c r="J2" s="160"/>
      <c r="K2" s="159"/>
    </row>
    <row r="3" spans="1:11" ht="36.75" customHeight="1">
      <c r="A3" s="161"/>
      <c r="B3" s="161"/>
      <c r="C3" s="161"/>
      <c r="D3" s="161"/>
      <c r="E3" s="161"/>
      <c r="F3" s="161"/>
      <c r="G3" s="161"/>
      <c r="H3" s="161"/>
      <c r="I3" s="163" t="s">
        <v>4157</v>
      </c>
      <c r="J3" s="163"/>
      <c r="K3" s="159"/>
    </row>
    <row r="4" spans="1:11" ht="24.75" customHeight="1">
      <c r="A4" s="136" t="s">
        <v>0</v>
      </c>
      <c r="B4" s="136" t="s">
        <v>4158</v>
      </c>
      <c r="C4" s="136" t="s">
        <v>4159</v>
      </c>
      <c r="D4" s="136" t="s">
        <v>4160</v>
      </c>
      <c r="E4" s="136" t="s">
        <v>4161</v>
      </c>
      <c r="F4" s="162" t="s">
        <v>4162</v>
      </c>
      <c r="G4" s="162"/>
      <c r="H4" s="162"/>
      <c r="I4" s="162"/>
      <c r="J4" s="136" t="s">
        <v>32</v>
      </c>
      <c r="K4" s="159"/>
    </row>
    <row r="5" spans="1:11" ht="39.75" customHeight="1">
      <c r="A5" s="136"/>
      <c r="B5" s="136"/>
      <c r="C5" s="136"/>
      <c r="D5" s="136"/>
      <c r="E5" s="136"/>
      <c r="F5" s="126" t="s">
        <v>4163</v>
      </c>
      <c r="G5" s="126" t="s">
        <v>4164</v>
      </c>
      <c r="H5" s="126" t="s">
        <v>4165</v>
      </c>
      <c r="I5" s="126" t="s">
        <v>70</v>
      </c>
      <c r="J5" s="136"/>
      <c r="K5" s="159"/>
    </row>
    <row r="6" spans="1:11" ht="45.75" customHeight="1">
      <c r="A6" s="136">
        <v>1</v>
      </c>
      <c r="B6" s="126" t="s">
        <v>4166</v>
      </c>
      <c r="C6" s="126" t="s">
        <v>4167</v>
      </c>
      <c r="D6" s="126" t="s">
        <v>4168</v>
      </c>
      <c r="E6" s="126" t="s">
        <v>4169</v>
      </c>
      <c r="F6" s="126"/>
      <c r="G6" s="126"/>
      <c r="H6" s="126">
        <v>2</v>
      </c>
      <c r="I6" s="126">
        <v>2</v>
      </c>
      <c r="J6" s="126">
        <v>1000</v>
      </c>
      <c r="K6" s="159"/>
    </row>
    <row r="7" spans="1:11" ht="36" customHeight="1">
      <c r="A7" s="136"/>
      <c r="B7" s="126" t="s">
        <v>70</v>
      </c>
      <c r="C7" s="126"/>
      <c r="D7" s="126"/>
      <c r="E7" s="126"/>
      <c r="F7" s="126">
        <f aca="true" t="shared" si="0" ref="F7:J7">SUM(F6:F6)</f>
        <v>0</v>
      </c>
      <c r="G7" s="126">
        <f t="shared" si="0"/>
        <v>0</v>
      </c>
      <c r="H7" s="126">
        <f t="shared" si="0"/>
        <v>2</v>
      </c>
      <c r="I7" s="126">
        <f t="shared" si="0"/>
        <v>2</v>
      </c>
      <c r="J7" s="126">
        <f t="shared" si="0"/>
        <v>1000</v>
      </c>
      <c r="K7" s="159"/>
    </row>
  </sheetData>
  <sheetProtection/>
  <mergeCells count="10">
    <mergeCell ref="A1:B1"/>
    <mergeCell ref="A2:J2"/>
    <mergeCell ref="I3:J3"/>
    <mergeCell ref="F4:I4"/>
    <mergeCell ref="A4:A5"/>
    <mergeCell ref="B4:B5"/>
    <mergeCell ref="C4:C5"/>
    <mergeCell ref="D4:D5"/>
    <mergeCell ref="E4:E5"/>
    <mergeCell ref="J4:J5"/>
  </mergeCells>
  <printOptions horizontalCentered="1"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T6"/>
  <sheetViews>
    <sheetView zoomScaleSheetLayoutView="100" workbookViewId="0" topLeftCell="A1">
      <selection activeCell="M5" sqref="M5"/>
    </sheetView>
  </sheetViews>
  <sheetFormatPr defaultColWidth="9.00390625" defaultRowHeight="13.5"/>
  <cols>
    <col min="1" max="1" width="5.625" style="139" customWidth="1"/>
    <col min="2" max="2" width="8.625" style="139" customWidth="1"/>
    <col min="3" max="3" width="6.625" style="139" customWidth="1"/>
    <col min="4" max="4" width="12.375" style="140" customWidth="1"/>
    <col min="5" max="5" width="7.875" style="139" customWidth="1"/>
    <col min="6" max="6" width="17.875" style="139" customWidth="1"/>
    <col min="7" max="7" width="12.125" style="139" customWidth="1"/>
    <col min="8" max="8" width="10.50390625" style="139" customWidth="1"/>
    <col min="9" max="16384" width="9.00390625" style="141" customWidth="1"/>
  </cols>
  <sheetData>
    <row r="1" spans="1:254" ht="19.5" customHeight="1">
      <c r="A1" s="142" t="s">
        <v>4170</v>
      </c>
      <c r="B1" s="142"/>
      <c r="C1" s="143"/>
      <c r="D1" s="144"/>
      <c r="E1" s="143"/>
      <c r="F1" s="143"/>
      <c r="G1" s="143"/>
      <c r="H1" s="145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  <c r="EK1" s="143"/>
      <c r="EL1" s="143"/>
      <c r="EM1" s="143"/>
      <c r="EN1" s="143"/>
      <c r="EO1" s="143"/>
      <c r="EP1" s="143"/>
      <c r="EQ1" s="143"/>
      <c r="ER1" s="143"/>
      <c r="ES1" s="143"/>
      <c r="ET1" s="143"/>
      <c r="EU1" s="143"/>
      <c r="EV1" s="143"/>
      <c r="EW1" s="143"/>
      <c r="EX1" s="143"/>
      <c r="EY1" s="143"/>
      <c r="EZ1" s="143"/>
      <c r="FA1" s="143"/>
      <c r="FB1" s="143"/>
      <c r="FC1" s="143"/>
      <c r="FD1" s="143"/>
      <c r="FE1" s="143"/>
      <c r="FF1" s="143"/>
      <c r="FG1" s="143"/>
      <c r="FH1" s="143"/>
      <c r="FI1" s="143"/>
      <c r="FJ1" s="143"/>
      <c r="FK1" s="143"/>
      <c r="FL1" s="143"/>
      <c r="FM1" s="143"/>
      <c r="FN1" s="143"/>
      <c r="FO1" s="143"/>
      <c r="FP1" s="143"/>
      <c r="FQ1" s="143"/>
      <c r="FR1" s="143"/>
      <c r="FS1" s="143"/>
      <c r="FT1" s="143"/>
      <c r="FU1" s="143"/>
      <c r="FV1" s="143"/>
      <c r="FW1" s="143"/>
      <c r="FX1" s="143"/>
      <c r="FY1" s="143"/>
      <c r="FZ1" s="143"/>
      <c r="GA1" s="143"/>
      <c r="GB1" s="143"/>
      <c r="GC1" s="143"/>
      <c r="GD1" s="143"/>
      <c r="GE1" s="143"/>
      <c r="GF1" s="143"/>
      <c r="GG1" s="143"/>
      <c r="GH1" s="143"/>
      <c r="GI1" s="143"/>
      <c r="GJ1" s="143"/>
      <c r="GK1" s="143"/>
      <c r="GL1" s="143"/>
      <c r="GM1" s="143"/>
      <c r="GN1" s="143"/>
      <c r="GO1" s="143"/>
      <c r="GP1" s="143"/>
      <c r="GQ1" s="143"/>
      <c r="GR1" s="143"/>
      <c r="GS1" s="143"/>
      <c r="GT1" s="143"/>
      <c r="GU1" s="143"/>
      <c r="GV1" s="143"/>
      <c r="GW1" s="143"/>
      <c r="GX1" s="143"/>
      <c r="GY1" s="143"/>
      <c r="GZ1" s="143"/>
      <c r="HA1" s="143"/>
      <c r="HB1" s="143"/>
      <c r="HC1" s="143"/>
      <c r="HD1" s="143"/>
      <c r="HE1" s="143"/>
      <c r="HF1" s="143"/>
      <c r="HG1" s="143"/>
      <c r="HH1" s="143"/>
      <c r="HI1" s="143"/>
      <c r="HJ1" s="143"/>
      <c r="HK1" s="143"/>
      <c r="HL1" s="143"/>
      <c r="HM1" s="143"/>
      <c r="HN1" s="143"/>
      <c r="HO1" s="143"/>
      <c r="HP1" s="143"/>
      <c r="HQ1" s="143"/>
      <c r="HR1" s="143"/>
      <c r="HS1" s="143"/>
      <c r="HT1" s="143"/>
      <c r="HU1" s="143"/>
      <c r="HV1" s="143"/>
      <c r="HW1" s="143"/>
      <c r="HX1" s="143"/>
      <c r="HY1" s="143"/>
      <c r="HZ1" s="143"/>
      <c r="IA1" s="143"/>
      <c r="IB1" s="143"/>
      <c r="IC1" s="143"/>
      <c r="ID1" s="143"/>
      <c r="IE1" s="143"/>
      <c r="IF1" s="143"/>
      <c r="IG1" s="143"/>
      <c r="IH1" s="143"/>
      <c r="II1" s="143"/>
      <c r="IJ1" s="143"/>
      <c r="IK1" s="143"/>
      <c r="IL1" s="143"/>
      <c r="IM1" s="143"/>
      <c r="IN1" s="143"/>
      <c r="IO1" s="143"/>
      <c r="IP1" s="143"/>
      <c r="IQ1" s="143"/>
      <c r="IR1" s="143"/>
      <c r="IS1" s="143"/>
      <c r="IT1" s="143"/>
    </row>
    <row r="2" spans="1:254" ht="36" customHeight="1">
      <c r="A2" s="146" t="s">
        <v>4171</v>
      </c>
      <c r="B2" s="146"/>
      <c r="C2" s="146"/>
      <c r="D2" s="147"/>
      <c r="E2" s="146"/>
      <c r="F2" s="146"/>
      <c r="G2" s="146"/>
      <c r="H2" s="146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  <c r="FA2" s="143"/>
      <c r="FB2" s="143"/>
      <c r="FC2" s="143"/>
      <c r="FD2" s="143"/>
      <c r="FE2" s="143"/>
      <c r="FF2" s="143"/>
      <c r="FG2" s="143"/>
      <c r="FH2" s="143"/>
      <c r="FI2" s="143"/>
      <c r="FJ2" s="143"/>
      <c r="FK2" s="143"/>
      <c r="FL2" s="143"/>
      <c r="FM2" s="143"/>
      <c r="FN2" s="143"/>
      <c r="FO2" s="143"/>
      <c r="FP2" s="143"/>
      <c r="FQ2" s="143"/>
      <c r="FR2" s="143"/>
      <c r="FS2" s="143"/>
      <c r="FT2" s="143"/>
      <c r="FU2" s="143"/>
      <c r="FV2" s="143"/>
      <c r="FW2" s="143"/>
      <c r="FX2" s="143"/>
      <c r="FY2" s="143"/>
      <c r="FZ2" s="143"/>
      <c r="GA2" s="143"/>
      <c r="GB2" s="143"/>
      <c r="GC2" s="143"/>
      <c r="GD2" s="143"/>
      <c r="GE2" s="143"/>
      <c r="GF2" s="143"/>
      <c r="GG2" s="143"/>
      <c r="GH2" s="143"/>
      <c r="GI2" s="143"/>
      <c r="GJ2" s="143"/>
      <c r="GK2" s="143"/>
      <c r="GL2" s="143"/>
      <c r="GM2" s="143"/>
      <c r="GN2" s="143"/>
      <c r="GO2" s="143"/>
      <c r="GP2" s="143"/>
      <c r="GQ2" s="143"/>
      <c r="GR2" s="143"/>
      <c r="GS2" s="143"/>
      <c r="GT2" s="143"/>
      <c r="GU2" s="143"/>
      <c r="GV2" s="143"/>
      <c r="GW2" s="143"/>
      <c r="GX2" s="143"/>
      <c r="GY2" s="143"/>
      <c r="GZ2" s="143"/>
      <c r="HA2" s="143"/>
      <c r="HB2" s="143"/>
      <c r="HC2" s="143"/>
      <c r="HD2" s="143"/>
      <c r="HE2" s="143"/>
      <c r="HF2" s="143"/>
      <c r="HG2" s="143"/>
      <c r="HH2" s="143"/>
      <c r="HI2" s="143"/>
      <c r="HJ2" s="143"/>
      <c r="HK2" s="143"/>
      <c r="HL2" s="143"/>
      <c r="HM2" s="143"/>
      <c r="HN2" s="143"/>
      <c r="HO2" s="143"/>
      <c r="HP2" s="143"/>
      <c r="HQ2" s="143"/>
      <c r="HR2" s="143"/>
      <c r="HS2" s="143"/>
      <c r="HT2" s="143"/>
      <c r="HU2" s="143"/>
      <c r="HV2" s="143"/>
      <c r="HW2" s="143"/>
      <c r="HX2" s="143"/>
      <c r="HY2" s="143"/>
      <c r="HZ2" s="143"/>
      <c r="IA2" s="143"/>
      <c r="IB2" s="143"/>
      <c r="IC2" s="143"/>
      <c r="ID2" s="143"/>
      <c r="IE2" s="143"/>
      <c r="IF2" s="143"/>
      <c r="IG2" s="143"/>
      <c r="IH2" s="143"/>
      <c r="II2" s="143"/>
      <c r="IJ2" s="143"/>
      <c r="IK2" s="143"/>
      <c r="IL2" s="143"/>
      <c r="IM2" s="143"/>
      <c r="IN2" s="143"/>
      <c r="IO2" s="143"/>
      <c r="IP2" s="143"/>
      <c r="IQ2" s="143"/>
      <c r="IR2" s="143"/>
      <c r="IS2" s="143"/>
      <c r="IT2" s="143"/>
    </row>
    <row r="3" spans="1:254" ht="25.5" customHeight="1">
      <c r="A3" s="148"/>
      <c r="B3" s="148"/>
      <c r="C3" s="148"/>
      <c r="D3" s="149"/>
      <c r="E3" s="148"/>
      <c r="F3" s="148"/>
      <c r="G3" s="148"/>
      <c r="H3" s="150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  <c r="EZ3" s="143"/>
      <c r="FA3" s="143"/>
      <c r="FB3" s="143"/>
      <c r="FC3" s="143"/>
      <c r="FD3" s="143"/>
      <c r="FE3" s="143"/>
      <c r="FF3" s="143"/>
      <c r="FG3" s="143"/>
      <c r="FH3" s="143"/>
      <c r="FI3" s="143"/>
      <c r="FJ3" s="143"/>
      <c r="FK3" s="143"/>
      <c r="FL3" s="143"/>
      <c r="FM3" s="143"/>
      <c r="FN3" s="143"/>
      <c r="FO3" s="143"/>
      <c r="FP3" s="143"/>
      <c r="FQ3" s="143"/>
      <c r="FR3" s="143"/>
      <c r="FS3" s="143"/>
      <c r="FT3" s="143"/>
      <c r="FU3" s="143"/>
      <c r="FV3" s="143"/>
      <c r="FW3" s="143"/>
      <c r="FX3" s="143"/>
      <c r="FY3" s="143"/>
      <c r="FZ3" s="143"/>
      <c r="GA3" s="143"/>
      <c r="GB3" s="143"/>
      <c r="GC3" s="143"/>
      <c r="GD3" s="143"/>
      <c r="GE3" s="143"/>
      <c r="GF3" s="143"/>
      <c r="GG3" s="143"/>
      <c r="GH3" s="143"/>
      <c r="GI3" s="143"/>
      <c r="GJ3" s="143"/>
      <c r="GK3" s="143"/>
      <c r="GL3" s="143"/>
      <c r="GM3" s="143"/>
      <c r="GN3" s="143"/>
      <c r="GO3" s="143"/>
      <c r="GP3" s="143"/>
      <c r="GQ3" s="143"/>
      <c r="GR3" s="143"/>
      <c r="GS3" s="143"/>
      <c r="GT3" s="143"/>
      <c r="GU3" s="143"/>
      <c r="GV3" s="143"/>
      <c r="GW3" s="143"/>
      <c r="GX3" s="143"/>
      <c r="GY3" s="143"/>
      <c r="GZ3" s="143"/>
      <c r="HA3" s="143"/>
      <c r="HB3" s="143"/>
      <c r="HC3" s="143"/>
      <c r="HD3" s="143"/>
      <c r="HE3" s="143"/>
      <c r="HF3" s="143"/>
      <c r="HG3" s="143"/>
      <c r="HH3" s="143"/>
      <c r="HI3" s="143"/>
      <c r="HJ3" s="143"/>
      <c r="HK3" s="143"/>
      <c r="HL3" s="143"/>
      <c r="HM3" s="143"/>
      <c r="HN3" s="143"/>
      <c r="HO3" s="143"/>
      <c r="HP3" s="143"/>
      <c r="HQ3" s="143"/>
      <c r="HR3" s="143"/>
      <c r="HS3" s="143"/>
      <c r="HT3" s="143"/>
      <c r="HU3" s="143"/>
      <c r="HV3" s="143"/>
      <c r="HW3" s="143"/>
      <c r="HX3" s="143"/>
      <c r="HY3" s="143"/>
      <c r="HZ3" s="143"/>
      <c r="IA3" s="143"/>
      <c r="IB3" s="143"/>
      <c r="IC3" s="143"/>
      <c r="ID3" s="143"/>
      <c r="IE3" s="143"/>
      <c r="IF3" s="143"/>
      <c r="IG3" s="143"/>
      <c r="IH3" s="143"/>
      <c r="II3" s="143"/>
      <c r="IJ3" s="143"/>
      <c r="IK3" s="143"/>
      <c r="IL3" s="143"/>
      <c r="IM3" s="143"/>
      <c r="IN3" s="143"/>
      <c r="IO3" s="143"/>
      <c r="IP3" s="143"/>
      <c r="IQ3" s="143"/>
      <c r="IR3" s="143"/>
      <c r="IS3" s="143"/>
      <c r="IT3" s="143"/>
    </row>
    <row r="4" spans="1:254" s="138" customFormat="1" ht="45.75" customHeight="1">
      <c r="A4" s="151" t="s">
        <v>0</v>
      </c>
      <c r="B4" s="152" t="s">
        <v>74</v>
      </c>
      <c r="C4" s="152" t="s">
        <v>3905</v>
      </c>
      <c r="D4" s="153" t="s">
        <v>75</v>
      </c>
      <c r="E4" s="152" t="s">
        <v>4172</v>
      </c>
      <c r="F4" s="152" t="s">
        <v>3948</v>
      </c>
      <c r="G4" s="152" t="s">
        <v>3909</v>
      </c>
      <c r="H4" s="154" t="s">
        <v>4173</v>
      </c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  <c r="FG4" s="143"/>
      <c r="FH4" s="143"/>
      <c r="FI4" s="143"/>
      <c r="FJ4" s="143"/>
      <c r="FK4" s="143"/>
      <c r="FL4" s="143"/>
      <c r="FM4" s="143"/>
      <c r="FN4" s="143"/>
      <c r="FO4" s="143"/>
      <c r="FP4" s="143"/>
      <c r="FQ4" s="143"/>
      <c r="FR4" s="143"/>
      <c r="FS4" s="143"/>
      <c r="FT4" s="143"/>
      <c r="FU4" s="143"/>
      <c r="FV4" s="143"/>
      <c r="FW4" s="143"/>
      <c r="FX4" s="143"/>
      <c r="FY4" s="143"/>
      <c r="FZ4" s="143"/>
      <c r="GA4" s="143"/>
      <c r="GB4" s="143"/>
      <c r="GC4" s="143"/>
      <c r="GD4" s="143"/>
      <c r="GE4" s="143"/>
      <c r="GF4" s="143"/>
      <c r="GG4" s="143"/>
      <c r="GH4" s="143"/>
      <c r="GI4" s="143"/>
      <c r="GJ4" s="143"/>
      <c r="GK4" s="143"/>
      <c r="GL4" s="143"/>
      <c r="GM4" s="143"/>
      <c r="GN4" s="143"/>
      <c r="GO4" s="143"/>
      <c r="GP4" s="143"/>
      <c r="GQ4" s="143"/>
      <c r="GR4" s="143"/>
      <c r="GS4" s="143"/>
      <c r="GT4" s="143"/>
      <c r="GU4" s="143"/>
      <c r="GV4" s="143"/>
      <c r="GW4" s="143"/>
      <c r="GX4" s="143"/>
      <c r="GY4" s="143"/>
      <c r="GZ4" s="143"/>
      <c r="HA4" s="143"/>
      <c r="HB4" s="143"/>
      <c r="HC4" s="143"/>
      <c r="HD4" s="143"/>
      <c r="HE4" s="143"/>
      <c r="HF4" s="143"/>
      <c r="HG4" s="143"/>
      <c r="HH4" s="143"/>
      <c r="HI4" s="143"/>
      <c r="HJ4" s="143"/>
      <c r="HK4" s="143"/>
      <c r="HL4" s="143"/>
      <c r="HM4" s="143"/>
      <c r="HN4" s="143"/>
      <c r="HO4" s="143"/>
      <c r="HP4" s="143"/>
      <c r="HQ4" s="143"/>
      <c r="HR4" s="143"/>
      <c r="HS4" s="143"/>
      <c r="HT4" s="143"/>
      <c r="HU4" s="143"/>
      <c r="HV4" s="143"/>
      <c r="HW4" s="143"/>
      <c r="HX4" s="143"/>
      <c r="HY4" s="143"/>
      <c r="HZ4" s="143"/>
      <c r="IA4" s="143"/>
      <c r="IB4" s="143"/>
      <c r="IC4" s="143"/>
      <c r="ID4" s="143"/>
      <c r="IE4" s="143"/>
      <c r="IF4" s="143"/>
      <c r="IG4" s="143"/>
      <c r="IH4" s="143"/>
      <c r="II4" s="143"/>
      <c r="IJ4" s="143"/>
      <c r="IK4" s="143"/>
      <c r="IL4" s="143"/>
      <c r="IM4" s="143"/>
      <c r="IN4" s="143"/>
      <c r="IO4" s="143"/>
      <c r="IP4" s="143"/>
      <c r="IQ4" s="143"/>
      <c r="IR4" s="143"/>
      <c r="IS4" s="143"/>
      <c r="IT4" s="143"/>
    </row>
    <row r="5" spans="1:8" s="138" customFormat="1" ht="52.5" customHeight="1">
      <c r="A5" s="155">
        <v>1</v>
      </c>
      <c r="B5" s="125" t="s">
        <v>4174</v>
      </c>
      <c r="C5" s="125" t="s">
        <v>3914</v>
      </c>
      <c r="D5" s="156" t="s">
        <v>4095</v>
      </c>
      <c r="E5" s="125" t="s">
        <v>4175</v>
      </c>
      <c r="F5" s="157" t="s">
        <v>4166</v>
      </c>
      <c r="G5" s="125" t="s">
        <v>4176</v>
      </c>
      <c r="H5" s="155">
        <v>500</v>
      </c>
    </row>
    <row r="6" spans="1:8" s="138" customFormat="1" ht="52.5" customHeight="1">
      <c r="A6" s="155">
        <v>2</v>
      </c>
      <c r="B6" s="125" t="s">
        <v>4177</v>
      </c>
      <c r="C6" s="125" t="s">
        <v>3924</v>
      </c>
      <c r="D6" s="156" t="s">
        <v>4178</v>
      </c>
      <c r="E6" s="125" t="s">
        <v>4175</v>
      </c>
      <c r="F6" s="157" t="s">
        <v>4166</v>
      </c>
      <c r="G6" s="125" t="s">
        <v>4176</v>
      </c>
      <c r="H6" s="155">
        <v>500</v>
      </c>
    </row>
  </sheetData>
  <sheetProtection/>
  <mergeCells count="2">
    <mergeCell ref="A1:B1"/>
    <mergeCell ref="A2:H2"/>
  </mergeCells>
  <printOptions horizontalCentered="1"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"/>
  <sheetViews>
    <sheetView zoomScaleSheetLayoutView="100" workbookViewId="0" topLeftCell="A1">
      <selection activeCell="E12" sqref="E12"/>
    </sheetView>
  </sheetViews>
  <sheetFormatPr defaultColWidth="9.00390625" defaultRowHeight="13.5"/>
  <cols>
    <col min="1" max="1" width="5.875" style="5" customWidth="1"/>
    <col min="2" max="2" width="8.875" style="5" customWidth="1"/>
    <col min="3" max="3" width="13.875" style="128" customWidth="1"/>
    <col min="4" max="4" width="21.125" style="5" customWidth="1"/>
    <col min="5" max="5" width="18.875" style="5" customWidth="1"/>
    <col min="6" max="6" width="17.625" style="5" customWidth="1"/>
    <col min="7" max="7" width="11.875" style="5" customWidth="1"/>
    <col min="8" max="8" width="11.50390625" style="5" customWidth="1"/>
    <col min="9" max="9" width="8.625" style="5" customWidth="1"/>
    <col min="10" max="10" width="12.375" style="5" customWidth="1"/>
    <col min="11" max="16384" width="9.00390625" style="5" customWidth="1"/>
  </cols>
  <sheetData>
    <row r="1" spans="1:10" s="127" customFormat="1" ht="21" customHeight="1">
      <c r="A1" s="129" t="s">
        <v>4179</v>
      </c>
      <c r="B1" s="129"/>
      <c r="C1" s="130"/>
      <c r="D1" s="30"/>
      <c r="E1" s="30"/>
      <c r="F1" s="30"/>
      <c r="G1" s="30"/>
      <c r="H1" s="30"/>
      <c r="I1" s="30"/>
      <c r="J1" s="30"/>
    </row>
    <row r="2" spans="1:10" s="30" customFormat="1" ht="34.5" customHeight="1">
      <c r="A2" s="131" t="s">
        <v>4180</v>
      </c>
      <c r="B2" s="131"/>
      <c r="C2" s="132"/>
      <c r="D2" s="131"/>
      <c r="E2" s="131"/>
      <c r="F2" s="131"/>
      <c r="G2" s="131"/>
      <c r="H2" s="131"/>
      <c r="I2" s="131"/>
      <c r="J2" s="131"/>
    </row>
    <row r="3" spans="1:10" s="30" customFormat="1" ht="27" customHeight="1">
      <c r="A3" s="133"/>
      <c r="B3" s="133"/>
      <c r="C3" s="134"/>
      <c r="D3" s="133"/>
      <c r="E3" s="133"/>
      <c r="F3" s="133"/>
      <c r="G3" s="133"/>
      <c r="H3" s="133"/>
      <c r="I3" s="133"/>
      <c r="J3" s="133"/>
    </row>
    <row r="4" spans="1:10" s="30" customFormat="1" ht="49.5" customHeight="1">
      <c r="A4" s="23" t="s">
        <v>0</v>
      </c>
      <c r="B4" s="23" t="s">
        <v>74</v>
      </c>
      <c r="C4" s="135" t="s">
        <v>1447</v>
      </c>
      <c r="D4" s="23" t="s">
        <v>4181</v>
      </c>
      <c r="E4" s="23" t="s">
        <v>4158</v>
      </c>
      <c r="F4" s="23" t="s">
        <v>4182</v>
      </c>
      <c r="G4" s="23" t="s">
        <v>4183</v>
      </c>
      <c r="H4" s="23" t="s">
        <v>4184</v>
      </c>
      <c r="I4" s="23" t="s">
        <v>4185</v>
      </c>
      <c r="J4" s="23" t="s">
        <v>4186</v>
      </c>
    </row>
    <row r="5" spans="1:10" ht="51" customHeight="1">
      <c r="A5" s="136">
        <v>1</v>
      </c>
      <c r="B5" s="126" t="s">
        <v>4187</v>
      </c>
      <c r="C5" s="137" t="s">
        <v>4188</v>
      </c>
      <c r="D5" s="126" t="s">
        <v>4189</v>
      </c>
      <c r="E5" s="126" t="s">
        <v>26</v>
      </c>
      <c r="F5" s="126" t="s">
        <v>4190</v>
      </c>
      <c r="G5" s="126" t="s">
        <v>4191</v>
      </c>
      <c r="H5" s="126" t="s">
        <v>4192</v>
      </c>
      <c r="I5" s="126">
        <v>5</v>
      </c>
      <c r="J5" s="126">
        <v>1</v>
      </c>
    </row>
  </sheetData>
  <sheetProtection/>
  <mergeCells count="3">
    <mergeCell ref="A1:B1"/>
    <mergeCell ref="A2:J2"/>
    <mergeCell ref="A3:J3"/>
  </mergeCells>
  <printOptions horizontalCentered="1"/>
  <pageMargins left="0.75" right="0.75" top="1" bottom="1" header="0.5" footer="0.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J6" sqref="J6"/>
    </sheetView>
  </sheetViews>
  <sheetFormatPr defaultColWidth="9.00390625" defaultRowHeight="13.5"/>
  <cols>
    <col min="1" max="1" width="5.125" style="0" customWidth="1"/>
    <col min="2" max="2" width="10.00390625" style="0" customWidth="1"/>
    <col min="3" max="3" width="6.375" style="0" customWidth="1"/>
    <col min="4" max="4" width="16.25390625" style="0" customWidth="1"/>
    <col min="5" max="5" width="14.25390625" style="0" customWidth="1"/>
    <col min="6" max="6" width="24.125" style="0" customWidth="1"/>
  </cols>
  <sheetData>
    <row r="1" spans="1:2" ht="28.5" customHeight="1">
      <c r="A1" s="123" t="s">
        <v>4193</v>
      </c>
      <c r="B1" s="123"/>
    </row>
    <row r="2" spans="1:6" ht="30.75" customHeight="1">
      <c r="A2" s="124" t="s">
        <v>4194</v>
      </c>
      <c r="B2" s="124"/>
      <c r="C2" s="124"/>
      <c r="D2" s="124"/>
      <c r="E2" s="124"/>
      <c r="F2" s="124"/>
    </row>
    <row r="3" ht="21" customHeight="1"/>
    <row r="4" spans="1:6" s="121" customFormat="1" ht="37.5" customHeight="1">
      <c r="A4" s="125" t="s">
        <v>0</v>
      </c>
      <c r="B4" s="125" t="s">
        <v>74</v>
      </c>
      <c r="C4" s="125" t="s">
        <v>3905</v>
      </c>
      <c r="D4" s="125" t="s">
        <v>1447</v>
      </c>
      <c r="E4" s="125" t="s">
        <v>4195</v>
      </c>
      <c r="F4" s="125" t="s">
        <v>20</v>
      </c>
    </row>
    <row r="5" spans="1:6" s="122" customFormat="1" ht="36" customHeight="1">
      <c r="A5" s="125">
        <v>1</v>
      </c>
      <c r="B5" s="125" t="s">
        <v>4196</v>
      </c>
      <c r="C5" s="125" t="s">
        <v>3914</v>
      </c>
      <c r="D5" s="125" t="s">
        <v>4197</v>
      </c>
      <c r="E5" s="125" t="s">
        <v>4198</v>
      </c>
      <c r="F5" s="126" t="s">
        <v>26</v>
      </c>
    </row>
    <row r="6" spans="1:6" s="122" customFormat="1" ht="36" customHeight="1">
      <c r="A6" s="125">
        <v>2</v>
      </c>
      <c r="B6" s="125" t="s">
        <v>4199</v>
      </c>
      <c r="C6" s="125" t="s">
        <v>3914</v>
      </c>
      <c r="D6" s="125" t="s">
        <v>4200</v>
      </c>
      <c r="E6" s="125" t="s">
        <v>4201</v>
      </c>
      <c r="F6" s="125" t="s">
        <v>26</v>
      </c>
    </row>
    <row r="7" spans="1:6" s="122" customFormat="1" ht="36" customHeight="1">
      <c r="A7" s="125">
        <v>3</v>
      </c>
      <c r="B7" s="125" t="s">
        <v>613</v>
      </c>
      <c r="C7" s="125" t="s">
        <v>3924</v>
      </c>
      <c r="D7" s="125" t="s">
        <v>614</v>
      </c>
      <c r="E7" s="125" t="s">
        <v>4202</v>
      </c>
      <c r="F7" s="125" t="s">
        <v>26</v>
      </c>
    </row>
    <row r="8" spans="1:6" s="122" customFormat="1" ht="36" customHeight="1">
      <c r="A8" s="125">
        <v>4</v>
      </c>
      <c r="B8" s="125" t="s">
        <v>629</v>
      </c>
      <c r="C8" s="125" t="s">
        <v>3924</v>
      </c>
      <c r="D8" s="125" t="s">
        <v>630</v>
      </c>
      <c r="E8" s="125" t="s">
        <v>4203</v>
      </c>
      <c r="F8" s="125" t="s">
        <v>26</v>
      </c>
    </row>
    <row r="9" spans="1:6" s="122" customFormat="1" ht="36" customHeight="1">
      <c r="A9" s="125">
        <v>5</v>
      </c>
      <c r="B9" s="125" t="s">
        <v>1874</v>
      </c>
      <c r="C9" s="125" t="s">
        <v>3914</v>
      </c>
      <c r="D9" s="125" t="s">
        <v>1875</v>
      </c>
      <c r="E9" s="125" t="s">
        <v>4204</v>
      </c>
      <c r="F9" s="125" t="s">
        <v>26</v>
      </c>
    </row>
  </sheetData>
  <sheetProtection/>
  <mergeCells count="2">
    <mergeCell ref="A1:B1"/>
    <mergeCell ref="A2:F2"/>
  </mergeCells>
  <printOptions horizontalCentered="1"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6"/>
  <sheetViews>
    <sheetView zoomScaleSheetLayoutView="100" workbookViewId="0" topLeftCell="A1">
      <pane ySplit="6" topLeftCell="A29" activePane="bottomLeft" state="frozen"/>
      <selection pane="bottomLeft" activeCell="E29" sqref="E29"/>
    </sheetView>
  </sheetViews>
  <sheetFormatPr defaultColWidth="8.625" defaultRowHeight="36" customHeight="1"/>
  <cols>
    <col min="1" max="1" width="5.50390625" style="93" customWidth="1"/>
    <col min="2" max="2" width="20.00390625" style="93" customWidth="1"/>
    <col min="3" max="3" width="7.875" style="95" customWidth="1"/>
    <col min="4" max="4" width="11.625" style="95" customWidth="1"/>
    <col min="5" max="6" width="8.00390625" style="93" customWidth="1"/>
    <col min="7" max="7" width="11.50390625" style="93" customWidth="1"/>
    <col min="8" max="9" width="7.625" style="93" customWidth="1"/>
    <col min="10" max="10" width="13.50390625" style="93" customWidth="1"/>
    <col min="11" max="11" width="7.50390625" style="93" customWidth="1"/>
    <col min="12" max="12" width="7.625" style="93" customWidth="1"/>
    <col min="13" max="13" width="10.25390625" style="93" bestFit="1" customWidth="1"/>
    <col min="14" max="16384" width="8.625" style="93" customWidth="1"/>
  </cols>
  <sheetData>
    <row r="1" spans="1:2" ht="24.75" customHeight="1">
      <c r="A1" s="96" t="s">
        <v>4205</v>
      </c>
      <c r="B1" s="96"/>
    </row>
    <row r="2" spans="1:13" s="93" customFormat="1" ht="28.5" customHeight="1">
      <c r="A2" s="36" t="s">
        <v>4206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3:12" s="94" customFormat="1" ht="22.5" customHeight="1">
      <c r="C3" s="31"/>
      <c r="D3" s="31"/>
      <c r="L3" s="31" t="s">
        <v>4157</v>
      </c>
    </row>
    <row r="4" spans="1:13" s="94" customFormat="1" ht="24" customHeight="1">
      <c r="A4" s="46" t="s">
        <v>0</v>
      </c>
      <c r="B4" s="46" t="s">
        <v>4207</v>
      </c>
      <c r="C4" s="46" t="s">
        <v>4208</v>
      </c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s="94" customFormat="1" ht="24" customHeight="1">
      <c r="A5" s="46"/>
      <c r="B5" s="46"/>
      <c r="C5" s="38" t="s">
        <v>3</v>
      </c>
      <c r="D5" s="38" t="s">
        <v>4209</v>
      </c>
      <c r="E5" s="38" t="s">
        <v>4210</v>
      </c>
      <c r="F5" s="38"/>
      <c r="G5" s="38"/>
      <c r="H5" s="38"/>
      <c r="I5" s="38"/>
      <c r="J5" s="38"/>
      <c r="K5" s="38"/>
      <c r="L5" s="38"/>
      <c r="M5" s="38"/>
    </row>
    <row r="6" spans="1:13" s="94" customFormat="1" ht="36" customHeight="1">
      <c r="A6" s="46"/>
      <c r="B6" s="46"/>
      <c r="C6" s="38"/>
      <c r="D6" s="38"/>
      <c r="E6" s="38" t="s">
        <v>4211</v>
      </c>
      <c r="F6" s="38" t="s">
        <v>4212</v>
      </c>
      <c r="G6" s="38" t="s">
        <v>4213</v>
      </c>
      <c r="H6" s="38" t="s">
        <v>4214</v>
      </c>
      <c r="I6" s="38" t="s">
        <v>4215</v>
      </c>
      <c r="J6" s="38" t="s">
        <v>4216</v>
      </c>
      <c r="K6" s="38" t="s">
        <v>4217</v>
      </c>
      <c r="L6" s="38" t="s">
        <v>4218</v>
      </c>
      <c r="M6" s="38" t="s">
        <v>4219</v>
      </c>
    </row>
    <row r="7" spans="1:13" s="94" customFormat="1" ht="36" customHeight="1">
      <c r="A7" s="46">
        <v>1</v>
      </c>
      <c r="B7" s="97" t="s">
        <v>4220</v>
      </c>
      <c r="C7" s="46">
        <v>6</v>
      </c>
      <c r="D7" s="46">
        <f>G7+J7+M7</f>
        <v>1576</v>
      </c>
      <c r="E7" s="46">
        <v>6</v>
      </c>
      <c r="F7" s="46">
        <v>6</v>
      </c>
      <c r="G7" s="46">
        <v>1536</v>
      </c>
      <c r="H7" s="46"/>
      <c r="I7" s="46"/>
      <c r="J7" s="46"/>
      <c r="K7" s="46">
        <v>5</v>
      </c>
      <c r="L7" s="46">
        <v>5</v>
      </c>
      <c r="M7" s="46">
        <v>40</v>
      </c>
    </row>
    <row r="8" spans="1:13" s="94" customFormat="1" ht="36" customHeight="1">
      <c r="A8" s="46">
        <v>2</v>
      </c>
      <c r="B8" s="97" t="s">
        <v>4221</v>
      </c>
      <c r="C8" s="46">
        <v>4</v>
      </c>
      <c r="D8" s="46">
        <f aca="true" t="shared" si="0" ref="D8:D36">G8+J8+M8</f>
        <v>26513.66</v>
      </c>
      <c r="E8" s="98">
        <v>4</v>
      </c>
      <c r="F8" s="98">
        <v>47</v>
      </c>
      <c r="G8" s="98">
        <v>15950.24</v>
      </c>
      <c r="H8" s="98">
        <v>4</v>
      </c>
      <c r="I8" s="98">
        <v>47</v>
      </c>
      <c r="J8" s="98">
        <v>10061.05</v>
      </c>
      <c r="K8" s="101">
        <v>4</v>
      </c>
      <c r="L8" s="115">
        <v>46</v>
      </c>
      <c r="M8" s="101">
        <v>502.37</v>
      </c>
    </row>
    <row r="9" spans="1:13" s="94" customFormat="1" ht="36" customHeight="1">
      <c r="A9" s="46">
        <v>3</v>
      </c>
      <c r="B9" s="97" t="s">
        <v>1420</v>
      </c>
      <c r="C9" s="46">
        <v>10</v>
      </c>
      <c r="D9" s="46">
        <f t="shared" si="0"/>
        <v>26834.939999999995</v>
      </c>
      <c r="E9" s="46">
        <v>7</v>
      </c>
      <c r="F9" s="46">
        <v>7</v>
      </c>
      <c r="G9" s="46">
        <v>2384</v>
      </c>
      <c r="H9" s="46">
        <v>10</v>
      </c>
      <c r="I9" s="46">
        <v>112</v>
      </c>
      <c r="J9" s="46">
        <v>24376.439999999995</v>
      </c>
      <c r="K9" s="46">
        <v>7</v>
      </c>
      <c r="L9" s="46">
        <v>7</v>
      </c>
      <c r="M9" s="46">
        <v>74.5</v>
      </c>
    </row>
    <row r="10" spans="1:13" ht="36" customHeight="1">
      <c r="A10" s="46">
        <v>4</v>
      </c>
      <c r="B10" s="97" t="s">
        <v>4222</v>
      </c>
      <c r="C10" s="46">
        <v>5</v>
      </c>
      <c r="D10" s="46">
        <f t="shared" si="0"/>
        <v>1650</v>
      </c>
      <c r="E10" s="99">
        <v>5</v>
      </c>
      <c r="F10" s="99">
        <v>5</v>
      </c>
      <c r="G10" s="99">
        <v>1600</v>
      </c>
      <c r="H10" s="46"/>
      <c r="I10" s="46"/>
      <c r="J10" s="46"/>
      <c r="K10" s="46">
        <v>5</v>
      </c>
      <c r="L10" s="46">
        <v>5</v>
      </c>
      <c r="M10" s="46">
        <v>50</v>
      </c>
    </row>
    <row r="11" spans="1:13" s="94" customFormat="1" ht="36" customHeight="1">
      <c r="A11" s="46">
        <v>5</v>
      </c>
      <c r="B11" s="97" t="s">
        <v>36</v>
      </c>
      <c r="C11" s="46">
        <v>1</v>
      </c>
      <c r="D11" s="46">
        <f t="shared" si="0"/>
        <v>528</v>
      </c>
      <c r="E11" s="46">
        <v>1</v>
      </c>
      <c r="F11" s="46">
        <v>2</v>
      </c>
      <c r="G11" s="46">
        <v>512</v>
      </c>
      <c r="H11" s="46"/>
      <c r="I11" s="46"/>
      <c r="J11" s="46"/>
      <c r="K11" s="46">
        <v>1</v>
      </c>
      <c r="L11" s="46">
        <v>2</v>
      </c>
      <c r="M11" s="46">
        <v>16</v>
      </c>
    </row>
    <row r="12" spans="1:13" s="94" customFormat="1" ht="36" customHeight="1">
      <c r="A12" s="46">
        <v>6</v>
      </c>
      <c r="B12" s="97" t="s">
        <v>40</v>
      </c>
      <c r="C12" s="46">
        <v>1</v>
      </c>
      <c r="D12" s="46">
        <f t="shared" si="0"/>
        <v>1933.14</v>
      </c>
      <c r="E12" s="46"/>
      <c r="F12" s="46"/>
      <c r="G12" s="46"/>
      <c r="H12" s="46">
        <v>1</v>
      </c>
      <c r="I12" s="46">
        <v>8</v>
      </c>
      <c r="J12" s="46">
        <v>1933.14</v>
      </c>
      <c r="K12" s="46"/>
      <c r="L12" s="46"/>
      <c r="M12" s="46"/>
    </row>
    <row r="13" spans="1:13" s="94" customFormat="1" ht="36" customHeight="1">
      <c r="A13" s="46">
        <v>7</v>
      </c>
      <c r="B13" s="97" t="s">
        <v>4223</v>
      </c>
      <c r="C13" s="46">
        <v>2</v>
      </c>
      <c r="D13" s="46">
        <f t="shared" si="0"/>
        <v>3107.94</v>
      </c>
      <c r="E13" s="100">
        <v>2</v>
      </c>
      <c r="F13" s="100">
        <v>2</v>
      </c>
      <c r="G13" s="101">
        <v>512</v>
      </c>
      <c r="H13" s="101">
        <v>1</v>
      </c>
      <c r="I13" s="101">
        <v>12</v>
      </c>
      <c r="J13" s="101">
        <v>2579.94</v>
      </c>
      <c r="K13" s="101">
        <v>2</v>
      </c>
      <c r="L13" s="101">
        <v>2</v>
      </c>
      <c r="M13" s="101">
        <v>16</v>
      </c>
    </row>
    <row r="14" spans="1:13" s="94" customFormat="1" ht="36" customHeight="1">
      <c r="A14" s="46">
        <v>8</v>
      </c>
      <c r="B14" s="97" t="s">
        <v>4224</v>
      </c>
      <c r="C14" s="46">
        <v>14</v>
      </c>
      <c r="D14" s="46">
        <f t="shared" si="0"/>
        <v>8855.880000000001</v>
      </c>
      <c r="E14" s="100">
        <v>14</v>
      </c>
      <c r="F14" s="100">
        <v>14</v>
      </c>
      <c r="G14" s="100">
        <v>3584</v>
      </c>
      <c r="H14" s="102">
        <v>2</v>
      </c>
      <c r="I14" s="101">
        <v>24</v>
      </c>
      <c r="J14" s="101">
        <v>5159.88</v>
      </c>
      <c r="K14" s="101">
        <v>14</v>
      </c>
      <c r="L14" s="101">
        <v>14</v>
      </c>
      <c r="M14" s="100">
        <v>112</v>
      </c>
    </row>
    <row r="15" spans="1:13" s="94" customFormat="1" ht="36" customHeight="1">
      <c r="A15" s="46">
        <v>9</v>
      </c>
      <c r="B15" s="97" t="s">
        <v>4225</v>
      </c>
      <c r="C15" s="46">
        <v>2</v>
      </c>
      <c r="D15" s="46">
        <f t="shared" si="0"/>
        <v>5852.88</v>
      </c>
      <c r="E15" s="103">
        <v>2</v>
      </c>
      <c r="F15" s="104">
        <v>2</v>
      </c>
      <c r="G15" s="103">
        <v>672</v>
      </c>
      <c r="H15" s="103">
        <v>2</v>
      </c>
      <c r="I15" s="104">
        <v>24</v>
      </c>
      <c r="J15" s="116">
        <v>5159.88</v>
      </c>
      <c r="K15" s="103">
        <v>2</v>
      </c>
      <c r="L15" s="104">
        <v>2</v>
      </c>
      <c r="M15" s="117">
        <v>21</v>
      </c>
    </row>
    <row r="16" spans="1:13" s="94" customFormat="1" ht="36" customHeight="1">
      <c r="A16" s="46">
        <v>10</v>
      </c>
      <c r="B16" s="97" t="s">
        <v>58</v>
      </c>
      <c r="C16" s="46">
        <v>2</v>
      </c>
      <c r="D16" s="46">
        <f t="shared" si="0"/>
        <v>2232.56</v>
      </c>
      <c r="E16" s="46"/>
      <c r="F16" s="46"/>
      <c r="G16" s="46"/>
      <c r="H16" s="46">
        <v>2</v>
      </c>
      <c r="I16" s="46">
        <v>8</v>
      </c>
      <c r="J16" s="46">
        <v>2232.56</v>
      </c>
      <c r="K16" s="46"/>
      <c r="L16" s="46"/>
      <c r="M16" s="46"/>
    </row>
    <row r="17" spans="1:13" s="94" customFormat="1" ht="36" customHeight="1">
      <c r="A17" s="46">
        <v>11</v>
      </c>
      <c r="B17" s="97" t="s">
        <v>35</v>
      </c>
      <c r="C17" s="46">
        <v>8</v>
      </c>
      <c r="D17" s="46">
        <f t="shared" si="0"/>
        <v>10650.86</v>
      </c>
      <c r="E17" s="98">
        <v>6</v>
      </c>
      <c r="F17" s="98">
        <v>6</v>
      </c>
      <c r="G17" s="98">
        <v>1536</v>
      </c>
      <c r="H17" s="98">
        <v>5</v>
      </c>
      <c r="I17" s="98">
        <v>38</v>
      </c>
      <c r="J17" s="98">
        <v>9066.86</v>
      </c>
      <c r="K17" s="101">
        <v>6</v>
      </c>
      <c r="L17" s="101">
        <v>6</v>
      </c>
      <c r="M17" s="115">
        <v>48</v>
      </c>
    </row>
    <row r="18" spans="1:14" s="94" customFormat="1" ht="36" customHeight="1">
      <c r="A18" s="46">
        <v>12</v>
      </c>
      <c r="B18" s="97" t="s">
        <v>51</v>
      </c>
      <c r="C18" s="46">
        <v>16</v>
      </c>
      <c r="D18" s="46">
        <f t="shared" si="0"/>
        <v>16527.41</v>
      </c>
      <c r="E18" s="98">
        <v>14</v>
      </c>
      <c r="F18" s="98">
        <v>14</v>
      </c>
      <c r="G18" s="98">
        <v>3584</v>
      </c>
      <c r="H18" s="98">
        <v>6</v>
      </c>
      <c r="I18" s="98">
        <v>57</v>
      </c>
      <c r="J18" s="98">
        <v>12831.41</v>
      </c>
      <c r="K18" s="98">
        <v>14</v>
      </c>
      <c r="L18" s="98">
        <v>14</v>
      </c>
      <c r="M18" s="101">
        <v>112</v>
      </c>
      <c r="N18" s="118"/>
    </row>
    <row r="19" spans="1:13" s="94" customFormat="1" ht="36" customHeight="1">
      <c r="A19" s="46">
        <v>13</v>
      </c>
      <c r="B19" s="97" t="s">
        <v>45</v>
      </c>
      <c r="C19" s="46">
        <v>2</v>
      </c>
      <c r="D19" s="46">
        <f t="shared" si="0"/>
        <v>1468.94</v>
      </c>
      <c r="E19" s="105">
        <v>1</v>
      </c>
      <c r="F19" s="105">
        <v>1</v>
      </c>
      <c r="G19" s="105">
        <v>256</v>
      </c>
      <c r="H19" s="105">
        <v>2</v>
      </c>
      <c r="I19" s="105">
        <v>6</v>
      </c>
      <c r="J19" s="105">
        <v>1204.94</v>
      </c>
      <c r="K19" s="105">
        <v>1</v>
      </c>
      <c r="L19" s="119">
        <v>1</v>
      </c>
      <c r="M19" s="105">
        <v>8</v>
      </c>
    </row>
    <row r="20" spans="1:13" s="94" customFormat="1" ht="36" customHeight="1">
      <c r="A20" s="46">
        <v>14</v>
      </c>
      <c r="B20" s="97" t="s">
        <v>4166</v>
      </c>
      <c r="C20" s="46">
        <v>3</v>
      </c>
      <c r="D20" s="46">
        <f t="shared" si="0"/>
        <v>5531.64</v>
      </c>
      <c r="E20" s="46">
        <v>2</v>
      </c>
      <c r="F20" s="46">
        <v>2</v>
      </c>
      <c r="G20" s="46">
        <v>608</v>
      </c>
      <c r="H20" s="46">
        <v>3</v>
      </c>
      <c r="I20" s="46">
        <v>25</v>
      </c>
      <c r="J20" s="46">
        <v>4904.64</v>
      </c>
      <c r="K20" s="46">
        <v>2</v>
      </c>
      <c r="L20" s="46">
        <v>2</v>
      </c>
      <c r="M20" s="46">
        <v>19</v>
      </c>
    </row>
    <row r="21" spans="1:13" s="94" customFormat="1" ht="36" customHeight="1">
      <c r="A21" s="46">
        <v>15</v>
      </c>
      <c r="B21" s="97" t="s">
        <v>37</v>
      </c>
      <c r="C21" s="46">
        <v>12</v>
      </c>
      <c r="D21" s="46">
        <f t="shared" si="0"/>
        <v>7623.22</v>
      </c>
      <c r="E21" s="46">
        <v>11</v>
      </c>
      <c r="F21" s="46">
        <v>11</v>
      </c>
      <c r="G21" s="46">
        <v>2764.96</v>
      </c>
      <c r="H21" s="46">
        <v>2</v>
      </c>
      <c r="I21" s="46">
        <v>22</v>
      </c>
      <c r="J21" s="46">
        <v>4771.8</v>
      </c>
      <c r="K21" s="46">
        <v>11</v>
      </c>
      <c r="L21" s="46">
        <v>11</v>
      </c>
      <c r="M21" s="46">
        <v>86.46</v>
      </c>
    </row>
    <row r="22" spans="1:13" s="94" customFormat="1" ht="36" customHeight="1">
      <c r="A22" s="46">
        <v>16</v>
      </c>
      <c r="B22" s="97" t="s">
        <v>50</v>
      </c>
      <c r="C22" s="46">
        <v>27</v>
      </c>
      <c r="D22" s="46">
        <f t="shared" si="0"/>
        <v>7536.24</v>
      </c>
      <c r="E22" s="46"/>
      <c r="F22" s="46"/>
      <c r="G22" s="46"/>
      <c r="H22" s="46">
        <v>27</v>
      </c>
      <c r="I22" s="46">
        <v>27</v>
      </c>
      <c r="J22" s="46">
        <v>7536.24</v>
      </c>
      <c r="K22" s="46"/>
      <c r="L22" s="46"/>
      <c r="M22" s="46"/>
    </row>
    <row r="23" spans="1:13" s="94" customFormat="1" ht="36" customHeight="1">
      <c r="A23" s="46">
        <v>17</v>
      </c>
      <c r="B23" s="97" t="s">
        <v>4226</v>
      </c>
      <c r="C23" s="46">
        <v>2</v>
      </c>
      <c r="D23" s="46">
        <f t="shared" si="0"/>
        <v>3419.79</v>
      </c>
      <c r="E23" s="46">
        <v>2</v>
      </c>
      <c r="F23" s="46">
        <v>2</v>
      </c>
      <c r="G23" s="46">
        <v>814.4</v>
      </c>
      <c r="H23" s="46">
        <v>1</v>
      </c>
      <c r="I23" s="46">
        <v>12</v>
      </c>
      <c r="J23" s="67">
        <v>2579.94</v>
      </c>
      <c r="K23" s="46">
        <v>2</v>
      </c>
      <c r="L23" s="46">
        <v>2</v>
      </c>
      <c r="M23" s="46">
        <v>25.45</v>
      </c>
    </row>
    <row r="24" spans="1:13" s="94" customFormat="1" ht="36" customHeight="1">
      <c r="A24" s="46">
        <v>18</v>
      </c>
      <c r="B24" s="97" t="s">
        <v>34</v>
      </c>
      <c r="C24" s="46">
        <v>10</v>
      </c>
      <c r="D24" s="46">
        <f t="shared" si="0"/>
        <v>8062.56</v>
      </c>
      <c r="E24" s="46">
        <v>10</v>
      </c>
      <c r="F24" s="46">
        <v>10</v>
      </c>
      <c r="G24" s="46">
        <v>2560</v>
      </c>
      <c r="H24" s="46">
        <v>2</v>
      </c>
      <c r="I24" s="46">
        <v>24</v>
      </c>
      <c r="J24" s="46">
        <v>5438.56</v>
      </c>
      <c r="K24" s="46">
        <v>8</v>
      </c>
      <c r="L24" s="46">
        <v>8</v>
      </c>
      <c r="M24" s="46">
        <v>64</v>
      </c>
    </row>
    <row r="25" spans="1:13" s="94" customFormat="1" ht="36" customHeight="1">
      <c r="A25" s="46">
        <v>19</v>
      </c>
      <c r="B25" s="97" t="s">
        <v>4227</v>
      </c>
      <c r="C25" s="46">
        <v>10</v>
      </c>
      <c r="D25" s="46">
        <f t="shared" si="0"/>
        <v>17027.260000000002</v>
      </c>
      <c r="E25" s="106">
        <v>9</v>
      </c>
      <c r="F25" s="106">
        <v>9</v>
      </c>
      <c r="G25" s="106">
        <v>2304</v>
      </c>
      <c r="H25" s="106">
        <v>6</v>
      </c>
      <c r="I25" s="106">
        <v>65</v>
      </c>
      <c r="J25" s="106">
        <v>14651.26</v>
      </c>
      <c r="K25" s="106">
        <v>9</v>
      </c>
      <c r="L25" s="106">
        <v>9</v>
      </c>
      <c r="M25" s="106">
        <v>72</v>
      </c>
    </row>
    <row r="26" spans="1:13" s="94" customFormat="1" ht="36" customHeight="1">
      <c r="A26" s="46">
        <v>20</v>
      </c>
      <c r="B26" s="97" t="s">
        <v>66</v>
      </c>
      <c r="C26" s="46">
        <v>5</v>
      </c>
      <c r="D26" s="46">
        <f t="shared" si="0"/>
        <v>4798.639999999999</v>
      </c>
      <c r="E26" s="107">
        <v>5</v>
      </c>
      <c r="F26" s="107">
        <v>5</v>
      </c>
      <c r="G26" s="107">
        <v>1600</v>
      </c>
      <c r="H26" s="107">
        <v>2</v>
      </c>
      <c r="I26" s="107">
        <v>14</v>
      </c>
      <c r="J26" s="107">
        <v>3148.64</v>
      </c>
      <c r="K26" s="120">
        <v>5</v>
      </c>
      <c r="L26" s="106">
        <v>5</v>
      </c>
      <c r="M26" s="112">
        <v>50</v>
      </c>
    </row>
    <row r="27" spans="1:13" s="94" customFormat="1" ht="36" customHeight="1">
      <c r="A27" s="46">
        <v>21</v>
      </c>
      <c r="B27" s="97" t="s">
        <v>44</v>
      </c>
      <c r="C27" s="46">
        <v>8</v>
      </c>
      <c r="D27" s="46">
        <f t="shared" si="0"/>
        <v>11488.18</v>
      </c>
      <c r="E27" s="107">
        <v>8</v>
      </c>
      <c r="F27" s="107">
        <v>61</v>
      </c>
      <c r="G27" s="107">
        <v>768</v>
      </c>
      <c r="H27" s="107">
        <v>6</v>
      </c>
      <c r="I27" s="107">
        <v>43</v>
      </c>
      <c r="J27" s="107">
        <v>10704.18</v>
      </c>
      <c r="K27" s="120">
        <v>7</v>
      </c>
      <c r="L27" s="106">
        <v>49</v>
      </c>
      <c r="M27" s="120">
        <v>16</v>
      </c>
    </row>
    <row r="28" spans="1:13" s="94" customFormat="1" ht="36" customHeight="1">
      <c r="A28" s="46">
        <v>22</v>
      </c>
      <c r="B28" s="108" t="s">
        <v>25</v>
      </c>
      <c r="C28" s="46">
        <v>18</v>
      </c>
      <c r="D28" s="46">
        <f t="shared" si="0"/>
        <v>43512.369999999995</v>
      </c>
      <c r="E28" s="109">
        <v>15</v>
      </c>
      <c r="F28" s="101">
        <v>15</v>
      </c>
      <c r="G28" s="110">
        <v>7644.1600000000035</v>
      </c>
      <c r="H28" s="110">
        <v>18</v>
      </c>
      <c r="I28" s="109">
        <v>169</v>
      </c>
      <c r="J28" s="109">
        <v>35629.329999999994</v>
      </c>
      <c r="K28" s="109">
        <v>15</v>
      </c>
      <c r="L28" s="110">
        <v>15</v>
      </c>
      <c r="M28" s="109">
        <v>238.8800000000001</v>
      </c>
    </row>
    <row r="29" spans="1:13" s="94" customFormat="1" ht="36" customHeight="1">
      <c r="A29" s="46">
        <v>23</v>
      </c>
      <c r="B29" s="97" t="s">
        <v>4228</v>
      </c>
      <c r="C29" s="46">
        <v>14</v>
      </c>
      <c r="D29" s="46">
        <f t="shared" si="0"/>
        <v>28503.089999999997</v>
      </c>
      <c r="E29" s="111">
        <v>8</v>
      </c>
      <c r="F29" s="111">
        <v>8</v>
      </c>
      <c r="G29" s="112">
        <v>2754.24</v>
      </c>
      <c r="H29" s="112">
        <v>14</v>
      </c>
      <c r="I29" s="112">
        <v>114</v>
      </c>
      <c r="J29" s="112">
        <v>25662.779999999995</v>
      </c>
      <c r="K29" s="112">
        <v>8</v>
      </c>
      <c r="L29" s="112">
        <v>8</v>
      </c>
      <c r="M29" s="112">
        <v>86.07</v>
      </c>
    </row>
    <row r="30" spans="1:13" s="94" customFormat="1" ht="36" customHeight="1">
      <c r="A30" s="38">
        <v>24</v>
      </c>
      <c r="B30" s="113" t="s">
        <v>53</v>
      </c>
      <c r="C30" s="46">
        <v>2</v>
      </c>
      <c r="D30" s="46">
        <f t="shared" si="0"/>
        <v>5438.56</v>
      </c>
      <c r="E30" s="38"/>
      <c r="F30" s="38"/>
      <c r="G30" s="38"/>
      <c r="H30" s="101">
        <v>2</v>
      </c>
      <c r="I30" s="101">
        <v>24</v>
      </c>
      <c r="J30" s="101">
        <v>5438.56</v>
      </c>
      <c r="K30" s="38"/>
      <c r="L30" s="38"/>
      <c r="M30" s="38"/>
    </row>
    <row r="31" spans="1:13" s="94" customFormat="1" ht="36" customHeight="1">
      <c r="A31" s="38">
        <v>25</v>
      </c>
      <c r="B31" s="113" t="s">
        <v>68</v>
      </c>
      <c r="C31" s="46">
        <v>6</v>
      </c>
      <c r="D31" s="46">
        <f t="shared" si="0"/>
        <v>7139.88</v>
      </c>
      <c r="E31" s="111">
        <v>6</v>
      </c>
      <c r="F31" s="112">
        <v>6</v>
      </c>
      <c r="G31" s="112">
        <v>1920</v>
      </c>
      <c r="H31" s="112">
        <v>2</v>
      </c>
      <c r="I31" s="112">
        <v>24</v>
      </c>
      <c r="J31" s="112">
        <v>5159.88</v>
      </c>
      <c r="K31" s="112">
        <v>6</v>
      </c>
      <c r="L31" s="112">
        <v>6</v>
      </c>
      <c r="M31" s="112">
        <v>60</v>
      </c>
    </row>
    <row r="32" spans="1:13" s="94" customFormat="1" ht="36" customHeight="1">
      <c r="A32" s="38">
        <v>26</v>
      </c>
      <c r="B32" s="113" t="s">
        <v>4229</v>
      </c>
      <c r="C32" s="46">
        <v>3</v>
      </c>
      <c r="D32" s="46">
        <f t="shared" si="0"/>
        <v>862.72</v>
      </c>
      <c r="E32" s="38">
        <v>3</v>
      </c>
      <c r="F32" s="38">
        <v>3</v>
      </c>
      <c r="G32" s="38">
        <v>862.72</v>
      </c>
      <c r="H32" s="38"/>
      <c r="I32" s="38"/>
      <c r="J32" s="38"/>
      <c r="K32" s="38"/>
      <c r="L32" s="38"/>
      <c r="M32" s="38"/>
    </row>
    <row r="33" spans="1:13" s="94" customFormat="1" ht="36" customHeight="1">
      <c r="A33" s="38">
        <v>27</v>
      </c>
      <c r="B33" s="113" t="s">
        <v>42</v>
      </c>
      <c r="C33" s="46">
        <v>7</v>
      </c>
      <c r="D33" s="46">
        <f t="shared" si="0"/>
        <v>7819.060000000001</v>
      </c>
      <c r="E33" s="101">
        <v>7</v>
      </c>
      <c r="F33" s="101">
        <v>7</v>
      </c>
      <c r="G33" s="101">
        <v>2318.4</v>
      </c>
      <c r="H33" s="101">
        <v>2</v>
      </c>
      <c r="I33" s="101">
        <v>24</v>
      </c>
      <c r="J33" s="101">
        <v>5438.56</v>
      </c>
      <c r="K33" s="101">
        <v>6</v>
      </c>
      <c r="L33" s="101">
        <v>6</v>
      </c>
      <c r="M33" s="101">
        <v>62.1</v>
      </c>
    </row>
    <row r="34" spans="1:13" s="94" customFormat="1" ht="36" customHeight="1">
      <c r="A34" s="38">
        <v>28</v>
      </c>
      <c r="B34" s="113" t="s">
        <v>41</v>
      </c>
      <c r="C34" s="46">
        <v>5</v>
      </c>
      <c r="D34" s="46">
        <f t="shared" si="0"/>
        <v>10668.999999999998</v>
      </c>
      <c r="E34" s="111">
        <v>4</v>
      </c>
      <c r="F34" s="111">
        <v>4</v>
      </c>
      <c r="G34" s="111">
        <v>1324.8</v>
      </c>
      <c r="H34" s="112">
        <v>4</v>
      </c>
      <c r="I34" s="111">
        <v>40</v>
      </c>
      <c r="J34" s="111">
        <v>9302.8</v>
      </c>
      <c r="K34" s="112">
        <v>4</v>
      </c>
      <c r="L34" s="111">
        <v>4</v>
      </c>
      <c r="M34" s="111">
        <v>41.4</v>
      </c>
    </row>
    <row r="35" spans="1:13" s="95" customFormat="1" ht="36" customHeight="1">
      <c r="A35" s="114">
        <v>29</v>
      </c>
      <c r="B35" s="113" t="s">
        <v>4230</v>
      </c>
      <c r="C35" s="114">
        <v>6</v>
      </c>
      <c r="D35" s="46">
        <f t="shared" si="0"/>
        <v>9939.84</v>
      </c>
      <c r="E35" s="114">
        <v>6</v>
      </c>
      <c r="F35" s="114">
        <v>6</v>
      </c>
      <c r="G35" s="114">
        <v>1728</v>
      </c>
      <c r="H35" s="114">
        <v>3</v>
      </c>
      <c r="I35" s="114">
        <v>36</v>
      </c>
      <c r="J35" s="114">
        <v>8157.84</v>
      </c>
      <c r="K35" s="114">
        <v>6</v>
      </c>
      <c r="L35" s="114">
        <v>6</v>
      </c>
      <c r="M35" s="114">
        <v>54</v>
      </c>
    </row>
    <row r="36" spans="1:13" s="95" customFormat="1" ht="36" customHeight="1">
      <c r="A36" s="114"/>
      <c r="B36" s="114" t="s">
        <v>70</v>
      </c>
      <c r="C36" s="114">
        <f aca="true" t="shared" si="1" ref="C36:M36">SUM(C7:C35)</f>
        <v>211</v>
      </c>
      <c r="D36" s="46">
        <f t="shared" si="0"/>
        <v>287104.25999999995</v>
      </c>
      <c r="E36" s="114">
        <f t="shared" si="1"/>
        <v>158</v>
      </c>
      <c r="F36" s="114">
        <f t="shared" si="1"/>
        <v>255</v>
      </c>
      <c r="G36" s="114">
        <f t="shared" si="1"/>
        <v>62097.920000000006</v>
      </c>
      <c r="H36" s="114">
        <f t="shared" si="1"/>
        <v>129</v>
      </c>
      <c r="I36" s="114">
        <f t="shared" si="1"/>
        <v>999</v>
      </c>
      <c r="J36" s="114">
        <f t="shared" si="1"/>
        <v>223131.10999999996</v>
      </c>
      <c r="K36" s="114">
        <f t="shared" si="1"/>
        <v>150</v>
      </c>
      <c r="L36" s="114">
        <f t="shared" si="1"/>
        <v>235</v>
      </c>
      <c r="M36" s="114">
        <f t="shared" si="1"/>
        <v>1875.23</v>
      </c>
    </row>
  </sheetData>
  <sheetProtection/>
  <mergeCells count="9">
    <mergeCell ref="A1:B1"/>
    <mergeCell ref="A2:M2"/>
    <mergeCell ref="L3:M3"/>
    <mergeCell ref="C4:M4"/>
    <mergeCell ref="E5:M5"/>
    <mergeCell ref="A4:A6"/>
    <mergeCell ref="B4:B6"/>
    <mergeCell ref="C5:C6"/>
    <mergeCell ref="D5:D6"/>
  </mergeCells>
  <printOptions horizontalCentered="1"/>
  <pageMargins left="0.75" right="0.75" top="1" bottom="0.8" header="0.51" footer="0.51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17"/>
  <sheetViews>
    <sheetView zoomScaleSheetLayoutView="100" workbookViewId="0" topLeftCell="A1">
      <pane ySplit="5" topLeftCell="A52" activePane="bottomLeft" state="frozen"/>
      <selection pane="bottomLeft" activeCell="C54" sqref="C54"/>
    </sheetView>
  </sheetViews>
  <sheetFormatPr defaultColWidth="9.00390625" defaultRowHeight="13.5"/>
  <cols>
    <col min="1" max="1" width="4.375" style="32" customWidth="1"/>
    <col min="2" max="2" width="13.375" style="32" customWidth="1"/>
    <col min="3" max="3" width="9.00390625" style="32" customWidth="1"/>
    <col min="4" max="4" width="5.25390625" style="32" customWidth="1"/>
    <col min="5" max="5" width="21.875" style="32" customWidth="1"/>
    <col min="6" max="6" width="16.00390625" style="32" customWidth="1"/>
    <col min="7" max="7" width="7.125" style="32" customWidth="1"/>
    <col min="8" max="8" width="11.75390625" style="32" customWidth="1"/>
    <col min="9" max="9" width="7.25390625" style="32" customWidth="1"/>
    <col min="10" max="10" width="12.875" style="33" customWidth="1"/>
    <col min="11" max="11" width="6.75390625" style="32" customWidth="1"/>
    <col min="12" max="12" width="12.125" style="32" customWidth="1"/>
    <col min="13" max="13" width="14.125" style="32" customWidth="1"/>
    <col min="14" max="16384" width="9.00390625" style="32" customWidth="1"/>
  </cols>
  <sheetData>
    <row r="1" spans="1:2" ht="21" customHeight="1">
      <c r="A1" s="34" t="s">
        <v>4231</v>
      </c>
      <c r="B1" s="35"/>
    </row>
    <row r="2" spans="1:13" s="31" customFormat="1" ht="30" customHeight="1">
      <c r="A2" s="36" t="s">
        <v>4232</v>
      </c>
      <c r="B2" s="36"/>
      <c r="C2" s="36"/>
      <c r="D2" s="36"/>
      <c r="E2" s="36"/>
      <c r="F2" s="36"/>
      <c r="G2" s="36"/>
      <c r="H2" s="36"/>
      <c r="I2" s="36"/>
      <c r="J2" s="63"/>
      <c r="K2" s="36"/>
      <c r="L2" s="36"/>
      <c r="M2" s="36"/>
    </row>
    <row r="3" s="31" customFormat="1" ht="16.5" customHeight="1">
      <c r="J3" s="64"/>
    </row>
    <row r="4" spans="1:13" s="31" customFormat="1" ht="30" customHeight="1">
      <c r="A4" s="37" t="s">
        <v>0</v>
      </c>
      <c r="B4" s="37" t="s">
        <v>4233</v>
      </c>
      <c r="C4" s="37" t="s">
        <v>74</v>
      </c>
      <c r="D4" s="38" t="s">
        <v>3905</v>
      </c>
      <c r="E4" s="39" t="s">
        <v>1447</v>
      </c>
      <c r="F4" s="37" t="s">
        <v>4234</v>
      </c>
      <c r="G4" s="40" t="s">
        <v>4235</v>
      </c>
      <c r="H4" s="41"/>
      <c r="I4" s="40" t="s">
        <v>4236</v>
      </c>
      <c r="J4" s="65"/>
      <c r="K4" s="40" t="s">
        <v>4237</v>
      </c>
      <c r="L4" s="41"/>
      <c r="M4" s="37" t="s">
        <v>4238</v>
      </c>
    </row>
    <row r="5" spans="1:13" s="31" customFormat="1" ht="30" customHeight="1">
      <c r="A5" s="37"/>
      <c r="B5" s="37"/>
      <c r="C5" s="37"/>
      <c r="D5" s="38"/>
      <c r="E5" s="42"/>
      <c r="F5" s="43"/>
      <c r="G5" s="37" t="s">
        <v>4239</v>
      </c>
      <c r="H5" s="37" t="s">
        <v>32</v>
      </c>
      <c r="I5" s="37" t="s">
        <v>4239</v>
      </c>
      <c r="J5" s="66" t="s">
        <v>32</v>
      </c>
      <c r="K5" s="37" t="s">
        <v>4239</v>
      </c>
      <c r="L5" s="37" t="s">
        <v>32</v>
      </c>
      <c r="M5" s="37"/>
    </row>
    <row r="6" spans="1:13" s="32" customFormat="1" ht="24" customHeight="1">
      <c r="A6" s="44">
        <v>1</v>
      </c>
      <c r="B6" s="45" t="s">
        <v>987</v>
      </c>
      <c r="C6" s="46" t="s">
        <v>4240</v>
      </c>
      <c r="D6" s="45" t="s">
        <v>3924</v>
      </c>
      <c r="E6" s="47" t="s">
        <v>4241</v>
      </c>
      <c r="F6" s="45" t="s">
        <v>4242</v>
      </c>
      <c r="G6" s="44">
        <v>1</v>
      </c>
      <c r="H6" s="44">
        <v>256</v>
      </c>
      <c r="I6" s="44"/>
      <c r="J6" s="67"/>
      <c r="K6" s="44">
        <v>1</v>
      </c>
      <c r="L6" s="44">
        <v>8</v>
      </c>
      <c r="M6" s="67">
        <f aca="true" t="shared" si="0" ref="M6:M69">H6+J6+L6</f>
        <v>264</v>
      </c>
    </row>
    <row r="7" spans="1:13" s="32" customFormat="1" ht="24" customHeight="1">
      <c r="A7" s="44">
        <v>2</v>
      </c>
      <c r="B7" s="45" t="s">
        <v>987</v>
      </c>
      <c r="C7" s="46" t="s">
        <v>4243</v>
      </c>
      <c r="D7" s="45" t="s">
        <v>3924</v>
      </c>
      <c r="E7" s="48" t="s">
        <v>1387</v>
      </c>
      <c r="F7" s="46" t="s">
        <v>4244</v>
      </c>
      <c r="G7" s="44">
        <v>1</v>
      </c>
      <c r="H7" s="44">
        <v>256</v>
      </c>
      <c r="I7" s="44"/>
      <c r="J7" s="67"/>
      <c r="K7" s="44">
        <v>1</v>
      </c>
      <c r="L7" s="44">
        <v>8</v>
      </c>
      <c r="M7" s="67">
        <f t="shared" si="0"/>
        <v>264</v>
      </c>
    </row>
    <row r="8" spans="1:13" s="32" customFormat="1" ht="24" customHeight="1">
      <c r="A8" s="44">
        <v>3</v>
      </c>
      <c r="B8" s="45" t="s">
        <v>987</v>
      </c>
      <c r="C8" s="46" t="s">
        <v>4245</v>
      </c>
      <c r="D8" s="45" t="s">
        <v>3924</v>
      </c>
      <c r="E8" s="47" t="s">
        <v>4246</v>
      </c>
      <c r="F8" s="45" t="s">
        <v>4242</v>
      </c>
      <c r="G8" s="44">
        <v>1</v>
      </c>
      <c r="H8" s="44">
        <v>256</v>
      </c>
      <c r="I8" s="44"/>
      <c r="J8" s="67"/>
      <c r="K8" s="44">
        <v>1</v>
      </c>
      <c r="L8" s="44">
        <v>8</v>
      </c>
      <c r="M8" s="67">
        <f t="shared" si="0"/>
        <v>264</v>
      </c>
    </row>
    <row r="9" spans="1:13" s="32" customFormat="1" ht="24" customHeight="1">
      <c r="A9" s="44">
        <v>4</v>
      </c>
      <c r="B9" s="45" t="s">
        <v>987</v>
      </c>
      <c r="C9" s="46" t="s">
        <v>4247</v>
      </c>
      <c r="D9" s="45" t="s">
        <v>3914</v>
      </c>
      <c r="E9" s="47" t="s">
        <v>4248</v>
      </c>
      <c r="F9" s="45" t="s">
        <v>4242</v>
      </c>
      <c r="G9" s="44">
        <v>1</v>
      </c>
      <c r="H9" s="44">
        <v>256</v>
      </c>
      <c r="I9" s="44"/>
      <c r="J9" s="67"/>
      <c r="K9" s="44">
        <v>1</v>
      </c>
      <c r="L9" s="44">
        <v>8</v>
      </c>
      <c r="M9" s="67">
        <f t="shared" si="0"/>
        <v>264</v>
      </c>
    </row>
    <row r="10" spans="1:13" s="32" customFormat="1" ht="24" customHeight="1">
      <c r="A10" s="44">
        <v>5</v>
      </c>
      <c r="B10" s="45" t="s">
        <v>987</v>
      </c>
      <c r="C10" s="46" t="s">
        <v>4249</v>
      </c>
      <c r="D10" s="45" t="s">
        <v>3924</v>
      </c>
      <c r="E10" s="47" t="s">
        <v>522</v>
      </c>
      <c r="F10" s="45" t="s">
        <v>4250</v>
      </c>
      <c r="G10" s="44">
        <v>1</v>
      </c>
      <c r="H10" s="44">
        <v>256</v>
      </c>
      <c r="I10" s="44"/>
      <c r="J10" s="67"/>
      <c r="K10" s="44">
        <v>1</v>
      </c>
      <c r="L10" s="44">
        <v>8</v>
      </c>
      <c r="M10" s="67">
        <f t="shared" si="0"/>
        <v>264</v>
      </c>
    </row>
    <row r="11" spans="1:13" s="32" customFormat="1" ht="24" customHeight="1">
      <c r="A11" s="44">
        <v>6</v>
      </c>
      <c r="B11" s="45" t="s">
        <v>987</v>
      </c>
      <c r="C11" s="46" t="s">
        <v>4251</v>
      </c>
      <c r="D11" s="45" t="s">
        <v>3924</v>
      </c>
      <c r="E11" s="47" t="s">
        <v>4252</v>
      </c>
      <c r="F11" s="45" t="s">
        <v>4242</v>
      </c>
      <c r="G11" s="44">
        <v>1</v>
      </c>
      <c r="H11" s="44">
        <v>256</v>
      </c>
      <c r="I11" s="44"/>
      <c r="J11" s="67"/>
      <c r="K11" s="44"/>
      <c r="L11" s="44"/>
      <c r="M11" s="67">
        <f t="shared" si="0"/>
        <v>256</v>
      </c>
    </row>
    <row r="12" spans="1:13" s="32" customFormat="1" ht="24" customHeight="1">
      <c r="A12" s="44">
        <v>7</v>
      </c>
      <c r="B12" s="45" t="s">
        <v>4253</v>
      </c>
      <c r="C12" s="49" t="s">
        <v>4254</v>
      </c>
      <c r="D12" s="45" t="s">
        <v>3924</v>
      </c>
      <c r="E12" s="50" t="s">
        <v>4255</v>
      </c>
      <c r="F12" s="45" t="s">
        <v>4250</v>
      </c>
      <c r="G12" s="51">
        <v>11</v>
      </c>
      <c r="H12" s="52">
        <v>3186.96</v>
      </c>
      <c r="I12" s="51">
        <v>11</v>
      </c>
      <c r="J12" s="67">
        <v>2321.23</v>
      </c>
      <c r="K12" s="51">
        <v>10</v>
      </c>
      <c r="L12" s="52">
        <v>103.52</v>
      </c>
      <c r="M12" s="67">
        <f t="shared" si="0"/>
        <v>5611.710000000001</v>
      </c>
    </row>
    <row r="13" spans="1:13" s="32" customFormat="1" ht="24" customHeight="1">
      <c r="A13" s="44">
        <v>8</v>
      </c>
      <c r="B13" s="45" t="s">
        <v>4253</v>
      </c>
      <c r="C13" s="49" t="s">
        <v>4256</v>
      </c>
      <c r="D13" s="45" t="s">
        <v>3914</v>
      </c>
      <c r="E13" s="50" t="s">
        <v>4257</v>
      </c>
      <c r="F13" s="49" t="s">
        <v>4258</v>
      </c>
      <c r="G13" s="51">
        <v>12</v>
      </c>
      <c r="H13" s="52">
        <v>3560.4</v>
      </c>
      <c r="I13" s="51">
        <v>12</v>
      </c>
      <c r="J13" s="67">
        <v>2579.94</v>
      </c>
      <c r="K13" s="51">
        <v>12</v>
      </c>
      <c r="L13" s="52">
        <v>111.26</v>
      </c>
      <c r="M13" s="67">
        <f t="shared" si="0"/>
        <v>6251.6</v>
      </c>
    </row>
    <row r="14" spans="1:13" s="32" customFormat="1" ht="24" customHeight="1">
      <c r="A14" s="44">
        <v>9</v>
      </c>
      <c r="B14" s="45" t="s">
        <v>4253</v>
      </c>
      <c r="C14" s="49" t="s">
        <v>4259</v>
      </c>
      <c r="D14" s="45" t="s">
        <v>3924</v>
      </c>
      <c r="E14" s="50" t="s">
        <v>4260</v>
      </c>
      <c r="F14" s="45" t="s">
        <v>4250</v>
      </c>
      <c r="G14" s="51">
        <v>12</v>
      </c>
      <c r="H14" s="52">
        <v>4551.2</v>
      </c>
      <c r="I14" s="51">
        <v>12</v>
      </c>
      <c r="J14" s="67">
        <v>2579.94</v>
      </c>
      <c r="K14" s="51">
        <v>12</v>
      </c>
      <c r="L14" s="52">
        <v>142.23</v>
      </c>
      <c r="M14" s="67">
        <f t="shared" si="0"/>
        <v>7273.369999999999</v>
      </c>
    </row>
    <row r="15" spans="1:13" s="32" customFormat="1" ht="24" customHeight="1">
      <c r="A15" s="44">
        <v>10</v>
      </c>
      <c r="B15" s="45" t="s">
        <v>4253</v>
      </c>
      <c r="C15" s="49" t="s">
        <v>4261</v>
      </c>
      <c r="D15" s="45" t="s">
        <v>3924</v>
      </c>
      <c r="E15" s="50" t="s">
        <v>4262</v>
      </c>
      <c r="F15" s="45" t="s">
        <v>4250</v>
      </c>
      <c r="G15" s="51">
        <v>12</v>
      </c>
      <c r="H15" s="52">
        <v>4651.68</v>
      </c>
      <c r="I15" s="51">
        <v>12</v>
      </c>
      <c r="J15" s="67">
        <v>2579.94</v>
      </c>
      <c r="K15" s="51">
        <v>12</v>
      </c>
      <c r="L15" s="52">
        <v>145.36</v>
      </c>
      <c r="M15" s="67">
        <f t="shared" si="0"/>
        <v>7376.9800000000005</v>
      </c>
    </row>
    <row r="16" spans="1:13" s="32" customFormat="1" ht="24" customHeight="1">
      <c r="A16" s="44">
        <v>11</v>
      </c>
      <c r="B16" s="45" t="s">
        <v>4263</v>
      </c>
      <c r="C16" s="37" t="s">
        <v>4264</v>
      </c>
      <c r="D16" s="45" t="s">
        <v>3924</v>
      </c>
      <c r="E16" s="50" t="s">
        <v>4265</v>
      </c>
      <c r="F16" s="45" t="s">
        <v>4250</v>
      </c>
      <c r="G16" s="53">
        <v>1</v>
      </c>
      <c r="H16" s="54">
        <f aca="true" t="shared" si="1" ref="H16:H21">(2000*1)*0.16</f>
        <v>320</v>
      </c>
      <c r="I16" s="54">
        <v>12</v>
      </c>
      <c r="J16" s="66">
        <v>2579.94</v>
      </c>
      <c r="K16" s="53">
        <v>1</v>
      </c>
      <c r="L16" s="68">
        <f aca="true" t="shared" si="2" ref="L16:L21">(2000*1)*0.005</f>
        <v>10</v>
      </c>
      <c r="M16" s="67">
        <f t="shared" si="0"/>
        <v>2909.94</v>
      </c>
    </row>
    <row r="17" spans="1:13" s="32" customFormat="1" ht="24" customHeight="1">
      <c r="A17" s="44">
        <v>12</v>
      </c>
      <c r="B17" s="45" t="s">
        <v>4263</v>
      </c>
      <c r="C17" s="37" t="s">
        <v>4266</v>
      </c>
      <c r="D17" s="45" t="s">
        <v>3924</v>
      </c>
      <c r="E17" s="50" t="s">
        <v>4267</v>
      </c>
      <c r="F17" s="45" t="s">
        <v>4250</v>
      </c>
      <c r="G17" s="53">
        <v>1</v>
      </c>
      <c r="H17" s="54">
        <f aca="true" t="shared" si="3" ref="H17:H22">(2100*1)*0.16</f>
        <v>336</v>
      </c>
      <c r="I17" s="54">
        <v>12</v>
      </c>
      <c r="J17" s="66">
        <v>2579.94</v>
      </c>
      <c r="K17" s="53">
        <v>1</v>
      </c>
      <c r="L17" s="68">
        <f aca="true" t="shared" si="4" ref="L17:L22">(2100*1)*0.005</f>
        <v>10.5</v>
      </c>
      <c r="M17" s="67">
        <f t="shared" si="0"/>
        <v>2926.44</v>
      </c>
    </row>
    <row r="18" spans="1:13" s="32" customFormat="1" ht="24" customHeight="1">
      <c r="A18" s="44">
        <v>13</v>
      </c>
      <c r="B18" s="45" t="s">
        <v>4263</v>
      </c>
      <c r="C18" s="37" t="s">
        <v>4268</v>
      </c>
      <c r="D18" s="45" t="s">
        <v>3924</v>
      </c>
      <c r="E18" s="50" t="s">
        <v>4269</v>
      </c>
      <c r="F18" s="45" t="s">
        <v>4242</v>
      </c>
      <c r="G18" s="53">
        <v>1</v>
      </c>
      <c r="H18" s="54">
        <f>(2600*1)*0.16</f>
        <v>416</v>
      </c>
      <c r="I18" s="54">
        <v>12</v>
      </c>
      <c r="J18" s="66">
        <v>2579.94</v>
      </c>
      <c r="K18" s="53">
        <v>1</v>
      </c>
      <c r="L18" s="68">
        <f>(2600*1)*0.005</f>
        <v>13</v>
      </c>
      <c r="M18" s="67">
        <f t="shared" si="0"/>
        <v>3008.94</v>
      </c>
    </row>
    <row r="19" spans="1:13" s="32" customFormat="1" ht="24" customHeight="1">
      <c r="A19" s="44">
        <v>14</v>
      </c>
      <c r="B19" s="45" t="s">
        <v>4263</v>
      </c>
      <c r="C19" s="37" t="s">
        <v>465</v>
      </c>
      <c r="D19" s="45" t="s">
        <v>3924</v>
      </c>
      <c r="E19" s="50" t="s">
        <v>374</v>
      </c>
      <c r="F19" s="45" t="s">
        <v>4242</v>
      </c>
      <c r="G19" s="53">
        <v>1</v>
      </c>
      <c r="H19" s="54">
        <f t="shared" si="1"/>
        <v>320</v>
      </c>
      <c r="I19" s="54">
        <v>12</v>
      </c>
      <c r="J19" s="66">
        <v>2579.94</v>
      </c>
      <c r="K19" s="53">
        <v>1</v>
      </c>
      <c r="L19" s="68">
        <f t="shared" si="2"/>
        <v>10</v>
      </c>
      <c r="M19" s="67">
        <f t="shared" si="0"/>
        <v>2909.94</v>
      </c>
    </row>
    <row r="20" spans="1:13" s="32" customFormat="1" ht="24" customHeight="1">
      <c r="A20" s="44">
        <v>15</v>
      </c>
      <c r="B20" s="45" t="s">
        <v>4263</v>
      </c>
      <c r="C20" s="37" t="s">
        <v>4270</v>
      </c>
      <c r="D20" s="45" t="s">
        <v>3914</v>
      </c>
      <c r="E20" s="50" t="s">
        <v>4271</v>
      </c>
      <c r="F20" s="49" t="s">
        <v>4258</v>
      </c>
      <c r="G20" s="53">
        <v>1</v>
      </c>
      <c r="H20" s="54">
        <f t="shared" si="3"/>
        <v>336</v>
      </c>
      <c r="I20" s="54">
        <v>12</v>
      </c>
      <c r="J20" s="66">
        <v>2579.94</v>
      </c>
      <c r="K20" s="53">
        <v>1</v>
      </c>
      <c r="L20" s="68">
        <f t="shared" si="4"/>
        <v>10.5</v>
      </c>
      <c r="M20" s="67">
        <f t="shared" si="0"/>
        <v>2926.44</v>
      </c>
    </row>
    <row r="21" spans="1:13" s="32" customFormat="1" ht="24" customHeight="1">
      <c r="A21" s="44">
        <v>16</v>
      </c>
      <c r="B21" s="45" t="s">
        <v>4263</v>
      </c>
      <c r="C21" s="37" t="s">
        <v>4272</v>
      </c>
      <c r="D21" s="45" t="s">
        <v>3924</v>
      </c>
      <c r="E21" s="50" t="s">
        <v>478</v>
      </c>
      <c r="F21" s="45" t="s">
        <v>4242</v>
      </c>
      <c r="G21" s="53">
        <v>1</v>
      </c>
      <c r="H21" s="54">
        <f t="shared" si="1"/>
        <v>320</v>
      </c>
      <c r="I21" s="54">
        <v>12</v>
      </c>
      <c r="J21" s="66">
        <v>2579.94</v>
      </c>
      <c r="K21" s="53">
        <v>1</v>
      </c>
      <c r="L21" s="68">
        <f t="shared" si="2"/>
        <v>10</v>
      </c>
      <c r="M21" s="67">
        <f t="shared" si="0"/>
        <v>2909.94</v>
      </c>
    </row>
    <row r="22" spans="1:13" s="32" customFormat="1" ht="24" customHeight="1">
      <c r="A22" s="44">
        <v>17</v>
      </c>
      <c r="B22" s="45" t="s">
        <v>4263</v>
      </c>
      <c r="C22" s="37" t="s">
        <v>4273</v>
      </c>
      <c r="D22" s="45" t="s">
        <v>3924</v>
      </c>
      <c r="E22" s="50" t="s">
        <v>4274</v>
      </c>
      <c r="F22" s="45" t="s">
        <v>4242</v>
      </c>
      <c r="G22" s="53">
        <v>1</v>
      </c>
      <c r="H22" s="54">
        <f t="shared" si="3"/>
        <v>336</v>
      </c>
      <c r="I22" s="54">
        <v>12</v>
      </c>
      <c r="J22" s="66">
        <v>2579.94</v>
      </c>
      <c r="K22" s="53">
        <v>1</v>
      </c>
      <c r="L22" s="68">
        <f t="shared" si="4"/>
        <v>10.5</v>
      </c>
      <c r="M22" s="67">
        <f t="shared" si="0"/>
        <v>2926.44</v>
      </c>
    </row>
    <row r="23" spans="1:13" s="32" customFormat="1" ht="24" customHeight="1">
      <c r="A23" s="44">
        <v>18</v>
      </c>
      <c r="B23" s="45" t="s">
        <v>4263</v>
      </c>
      <c r="C23" s="55" t="s">
        <v>4275</v>
      </c>
      <c r="D23" s="45" t="s">
        <v>3924</v>
      </c>
      <c r="E23" s="50" t="s">
        <v>4276</v>
      </c>
      <c r="F23" s="45" t="s">
        <v>4250</v>
      </c>
      <c r="G23" s="44"/>
      <c r="H23" s="44"/>
      <c r="I23" s="69">
        <v>9</v>
      </c>
      <c r="J23" s="70">
        <v>2062.5</v>
      </c>
      <c r="K23" s="44"/>
      <c r="L23" s="44"/>
      <c r="M23" s="67">
        <f t="shared" si="0"/>
        <v>2062.5</v>
      </c>
    </row>
    <row r="24" spans="1:13" s="32" customFormat="1" ht="24" customHeight="1">
      <c r="A24" s="44">
        <v>19</v>
      </c>
      <c r="B24" s="45" t="s">
        <v>4263</v>
      </c>
      <c r="C24" s="55" t="s">
        <v>4277</v>
      </c>
      <c r="D24" s="45" t="s">
        <v>3914</v>
      </c>
      <c r="E24" s="50" t="s">
        <v>4278</v>
      </c>
      <c r="F24" s="49" t="s">
        <v>4258</v>
      </c>
      <c r="G24" s="44"/>
      <c r="H24" s="44"/>
      <c r="I24" s="69">
        <v>11</v>
      </c>
      <c r="J24" s="70">
        <v>2321.22</v>
      </c>
      <c r="K24" s="44"/>
      <c r="L24" s="44"/>
      <c r="M24" s="67">
        <f t="shared" si="0"/>
        <v>2321.22</v>
      </c>
    </row>
    <row r="25" spans="1:13" s="32" customFormat="1" ht="24" customHeight="1">
      <c r="A25" s="44">
        <v>20</v>
      </c>
      <c r="B25" s="45" t="s">
        <v>4263</v>
      </c>
      <c r="C25" s="55" t="s">
        <v>4279</v>
      </c>
      <c r="D25" s="45" t="s">
        <v>3914</v>
      </c>
      <c r="E25" s="50" t="s">
        <v>4280</v>
      </c>
      <c r="F25" s="49" t="s">
        <v>4258</v>
      </c>
      <c r="G25" s="44"/>
      <c r="H25" s="44"/>
      <c r="I25" s="69">
        <v>8</v>
      </c>
      <c r="J25" s="70">
        <v>1933.14</v>
      </c>
      <c r="K25" s="44"/>
      <c r="L25" s="44"/>
      <c r="M25" s="67">
        <f t="shared" si="0"/>
        <v>1933.14</v>
      </c>
    </row>
    <row r="26" spans="1:13" s="32" customFormat="1" ht="24" customHeight="1">
      <c r="A26" s="44">
        <v>21</v>
      </c>
      <c r="B26" s="45" t="s">
        <v>1238</v>
      </c>
      <c r="C26" s="45" t="s">
        <v>4281</v>
      </c>
      <c r="D26" s="45" t="s">
        <v>3924</v>
      </c>
      <c r="E26" s="47" t="s">
        <v>524</v>
      </c>
      <c r="F26" s="46" t="s">
        <v>4244</v>
      </c>
      <c r="G26" s="56">
        <v>1</v>
      </c>
      <c r="H26" s="56">
        <v>320</v>
      </c>
      <c r="I26" s="56"/>
      <c r="J26" s="71"/>
      <c r="K26" s="56">
        <v>1</v>
      </c>
      <c r="L26" s="56">
        <v>10</v>
      </c>
      <c r="M26" s="67">
        <f t="shared" si="0"/>
        <v>330</v>
      </c>
    </row>
    <row r="27" spans="1:13" s="32" customFormat="1" ht="24" customHeight="1">
      <c r="A27" s="44">
        <v>22</v>
      </c>
      <c r="B27" s="45" t="s">
        <v>1238</v>
      </c>
      <c r="C27" s="45" t="s">
        <v>4282</v>
      </c>
      <c r="D27" s="45" t="s">
        <v>3924</v>
      </c>
      <c r="E27" s="47" t="s">
        <v>526</v>
      </c>
      <c r="F27" s="45" t="s">
        <v>4250</v>
      </c>
      <c r="G27" s="56">
        <v>1</v>
      </c>
      <c r="H27" s="56">
        <v>320</v>
      </c>
      <c r="I27" s="56"/>
      <c r="J27" s="71"/>
      <c r="K27" s="56">
        <v>1</v>
      </c>
      <c r="L27" s="56">
        <v>10</v>
      </c>
      <c r="M27" s="67">
        <f t="shared" si="0"/>
        <v>330</v>
      </c>
    </row>
    <row r="28" spans="1:13" s="32" customFormat="1" ht="24" customHeight="1">
      <c r="A28" s="44">
        <v>23</v>
      </c>
      <c r="B28" s="45" t="s">
        <v>1238</v>
      </c>
      <c r="C28" s="45" t="s">
        <v>4283</v>
      </c>
      <c r="D28" s="45" t="s">
        <v>3924</v>
      </c>
      <c r="E28" s="47" t="s">
        <v>4284</v>
      </c>
      <c r="F28" s="45" t="s">
        <v>4242</v>
      </c>
      <c r="G28" s="56">
        <v>1</v>
      </c>
      <c r="H28" s="56">
        <v>320</v>
      </c>
      <c r="I28" s="56"/>
      <c r="J28" s="71"/>
      <c r="K28" s="56">
        <v>1</v>
      </c>
      <c r="L28" s="56">
        <v>10</v>
      </c>
      <c r="M28" s="67">
        <f t="shared" si="0"/>
        <v>330</v>
      </c>
    </row>
    <row r="29" spans="1:13" s="32" customFormat="1" ht="24" customHeight="1">
      <c r="A29" s="44">
        <v>24</v>
      </c>
      <c r="B29" s="45" t="s">
        <v>1238</v>
      </c>
      <c r="C29" s="45" t="s">
        <v>4285</v>
      </c>
      <c r="D29" s="45" t="s">
        <v>3924</v>
      </c>
      <c r="E29" s="47" t="s">
        <v>4286</v>
      </c>
      <c r="F29" s="45" t="s">
        <v>4242</v>
      </c>
      <c r="G29" s="56">
        <v>1</v>
      </c>
      <c r="H29" s="56">
        <v>320</v>
      </c>
      <c r="I29" s="56"/>
      <c r="J29" s="71"/>
      <c r="K29" s="56">
        <v>1</v>
      </c>
      <c r="L29" s="56">
        <v>10</v>
      </c>
      <c r="M29" s="67">
        <f t="shared" si="0"/>
        <v>330</v>
      </c>
    </row>
    <row r="30" spans="1:13" s="32" customFormat="1" ht="24" customHeight="1">
      <c r="A30" s="44">
        <v>25</v>
      </c>
      <c r="B30" s="45" t="s">
        <v>1238</v>
      </c>
      <c r="C30" s="45" t="s">
        <v>4287</v>
      </c>
      <c r="D30" s="45" t="s">
        <v>3924</v>
      </c>
      <c r="E30" s="47" t="s">
        <v>989</v>
      </c>
      <c r="F30" s="45" t="s">
        <v>4242</v>
      </c>
      <c r="G30" s="56">
        <v>1</v>
      </c>
      <c r="H30" s="56">
        <v>320</v>
      </c>
      <c r="I30" s="56"/>
      <c r="J30" s="71"/>
      <c r="K30" s="56">
        <v>1</v>
      </c>
      <c r="L30" s="56">
        <v>10</v>
      </c>
      <c r="M30" s="67">
        <f t="shared" si="0"/>
        <v>330</v>
      </c>
    </row>
    <row r="31" spans="1:13" s="32" customFormat="1" ht="24" customHeight="1">
      <c r="A31" s="44">
        <v>26</v>
      </c>
      <c r="B31" s="45" t="s">
        <v>128</v>
      </c>
      <c r="C31" s="45" t="s">
        <v>4288</v>
      </c>
      <c r="D31" s="45" t="s">
        <v>3924</v>
      </c>
      <c r="E31" s="47" t="s">
        <v>4289</v>
      </c>
      <c r="F31" s="45" t="s">
        <v>4250</v>
      </c>
      <c r="G31" s="44">
        <v>2</v>
      </c>
      <c r="H31" s="44">
        <v>512</v>
      </c>
      <c r="I31" s="44"/>
      <c r="J31" s="67"/>
      <c r="K31" s="44">
        <v>2</v>
      </c>
      <c r="L31" s="44">
        <v>16</v>
      </c>
      <c r="M31" s="67">
        <f t="shared" si="0"/>
        <v>528</v>
      </c>
    </row>
    <row r="32" spans="1:13" s="32" customFormat="1" ht="24" customHeight="1">
      <c r="A32" s="44">
        <v>27</v>
      </c>
      <c r="B32" s="45" t="s">
        <v>193</v>
      </c>
      <c r="C32" s="45" t="s">
        <v>4290</v>
      </c>
      <c r="D32" s="45" t="s">
        <v>3914</v>
      </c>
      <c r="E32" s="47" t="s">
        <v>4291</v>
      </c>
      <c r="F32" s="45" t="s">
        <v>4250</v>
      </c>
      <c r="G32" s="44"/>
      <c r="H32" s="44"/>
      <c r="I32" s="44">
        <v>8</v>
      </c>
      <c r="J32" s="67">
        <v>1933.14</v>
      </c>
      <c r="K32" s="44"/>
      <c r="L32" s="44"/>
      <c r="M32" s="67">
        <f t="shared" si="0"/>
        <v>1933.14</v>
      </c>
    </row>
    <row r="33" spans="1:13" s="32" customFormat="1" ht="24" customHeight="1">
      <c r="A33" s="44">
        <v>28</v>
      </c>
      <c r="B33" s="45" t="s">
        <v>4292</v>
      </c>
      <c r="C33" s="57" t="s">
        <v>4293</v>
      </c>
      <c r="D33" s="45" t="s">
        <v>3924</v>
      </c>
      <c r="E33" s="50" t="s">
        <v>4294</v>
      </c>
      <c r="F33" s="46" t="s">
        <v>4244</v>
      </c>
      <c r="G33" s="44">
        <v>1</v>
      </c>
      <c r="H33" s="44">
        <v>256</v>
      </c>
      <c r="I33" s="44">
        <v>12</v>
      </c>
      <c r="J33" s="67">
        <v>2579.94</v>
      </c>
      <c r="K33" s="44">
        <v>1</v>
      </c>
      <c r="L33" s="44">
        <v>8</v>
      </c>
      <c r="M33" s="67">
        <f t="shared" si="0"/>
        <v>2843.94</v>
      </c>
    </row>
    <row r="34" spans="1:13" s="32" customFormat="1" ht="24" customHeight="1">
      <c r="A34" s="44">
        <v>29</v>
      </c>
      <c r="B34" s="45" t="s">
        <v>4292</v>
      </c>
      <c r="C34" s="57" t="s">
        <v>4295</v>
      </c>
      <c r="D34" s="45" t="s">
        <v>3924</v>
      </c>
      <c r="E34" s="50" t="s">
        <v>4296</v>
      </c>
      <c r="F34" s="45" t="s">
        <v>4242</v>
      </c>
      <c r="G34" s="44">
        <v>1</v>
      </c>
      <c r="H34" s="44">
        <v>256</v>
      </c>
      <c r="I34" s="44"/>
      <c r="J34" s="67"/>
      <c r="K34" s="44">
        <v>1</v>
      </c>
      <c r="L34" s="44">
        <v>8</v>
      </c>
      <c r="M34" s="67">
        <f t="shared" si="0"/>
        <v>264</v>
      </c>
    </row>
    <row r="35" spans="1:13" s="32" customFormat="1" ht="24" customHeight="1">
      <c r="A35" s="44">
        <v>30</v>
      </c>
      <c r="B35" s="45" t="s">
        <v>4297</v>
      </c>
      <c r="C35" s="57" t="s">
        <v>4298</v>
      </c>
      <c r="D35" s="45" t="s">
        <v>3914</v>
      </c>
      <c r="E35" s="50" t="s">
        <v>4299</v>
      </c>
      <c r="F35" s="45" t="s">
        <v>4250</v>
      </c>
      <c r="G35" s="44">
        <v>1</v>
      </c>
      <c r="H35" s="44">
        <v>256</v>
      </c>
      <c r="I35" s="51"/>
      <c r="J35" s="67"/>
      <c r="K35" s="44">
        <v>1</v>
      </c>
      <c r="L35" s="44">
        <v>8</v>
      </c>
      <c r="M35" s="67">
        <f t="shared" si="0"/>
        <v>264</v>
      </c>
    </row>
    <row r="36" spans="1:13" s="32" customFormat="1" ht="24" customHeight="1">
      <c r="A36" s="44">
        <v>31</v>
      </c>
      <c r="B36" s="45" t="s">
        <v>4297</v>
      </c>
      <c r="C36" s="57" t="s">
        <v>4300</v>
      </c>
      <c r="D36" s="45" t="s">
        <v>3924</v>
      </c>
      <c r="E36" s="50" t="s">
        <v>4301</v>
      </c>
      <c r="F36" s="45" t="s">
        <v>4250</v>
      </c>
      <c r="G36" s="44">
        <v>1</v>
      </c>
      <c r="H36" s="44">
        <v>256</v>
      </c>
      <c r="I36" s="51"/>
      <c r="J36" s="67"/>
      <c r="K36" s="44">
        <v>1</v>
      </c>
      <c r="L36" s="44">
        <v>8</v>
      </c>
      <c r="M36" s="67">
        <f t="shared" si="0"/>
        <v>264</v>
      </c>
    </row>
    <row r="37" spans="1:13" s="32" customFormat="1" ht="24" customHeight="1">
      <c r="A37" s="44">
        <v>32</v>
      </c>
      <c r="B37" s="45" t="s">
        <v>4297</v>
      </c>
      <c r="C37" s="57" t="s">
        <v>4302</v>
      </c>
      <c r="D37" s="45" t="s">
        <v>3914</v>
      </c>
      <c r="E37" s="50" t="s">
        <v>1246</v>
      </c>
      <c r="F37" s="45" t="s">
        <v>4242</v>
      </c>
      <c r="G37" s="44">
        <v>1</v>
      </c>
      <c r="H37" s="44">
        <v>256</v>
      </c>
      <c r="I37" s="51"/>
      <c r="J37" s="67"/>
      <c r="K37" s="44">
        <v>1</v>
      </c>
      <c r="L37" s="44">
        <v>8</v>
      </c>
      <c r="M37" s="67">
        <f t="shared" si="0"/>
        <v>264</v>
      </c>
    </row>
    <row r="38" spans="1:13" s="32" customFormat="1" ht="24" customHeight="1">
      <c r="A38" s="44">
        <v>33</v>
      </c>
      <c r="B38" s="45" t="s">
        <v>4297</v>
      </c>
      <c r="C38" s="57" t="s">
        <v>4303</v>
      </c>
      <c r="D38" s="45" t="s">
        <v>3914</v>
      </c>
      <c r="E38" s="50" t="s">
        <v>4304</v>
      </c>
      <c r="F38" s="45" t="s">
        <v>4242</v>
      </c>
      <c r="G38" s="44">
        <v>1</v>
      </c>
      <c r="H38" s="44">
        <v>256</v>
      </c>
      <c r="I38" s="51"/>
      <c r="J38" s="67"/>
      <c r="K38" s="44">
        <v>1</v>
      </c>
      <c r="L38" s="44">
        <v>8</v>
      </c>
      <c r="M38" s="67">
        <f t="shared" si="0"/>
        <v>264</v>
      </c>
    </row>
    <row r="39" spans="1:13" s="32" customFormat="1" ht="24" customHeight="1">
      <c r="A39" s="44">
        <v>34</v>
      </c>
      <c r="B39" s="45" t="s">
        <v>4297</v>
      </c>
      <c r="C39" s="57" t="s">
        <v>4305</v>
      </c>
      <c r="D39" s="45" t="s">
        <v>3924</v>
      </c>
      <c r="E39" s="50" t="s">
        <v>662</v>
      </c>
      <c r="F39" s="45" t="s">
        <v>4242</v>
      </c>
      <c r="G39" s="44">
        <v>1</v>
      </c>
      <c r="H39" s="44">
        <v>256</v>
      </c>
      <c r="I39" s="51"/>
      <c r="J39" s="67"/>
      <c r="K39" s="44">
        <v>1</v>
      </c>
      <c r="L39" s="44">
        <v>8</v>
      </c>
      <c r="M39" s="67">
        <f t="shared" si="0"/>
        <v>264</v>
      </c>
    </row>
    <row r="40" spans="1:13" s="32" customFormat="1" ht="24" customHeight="1">
      <c r="A40" s="44">
        <v>35</v>
      </c>
      <c r="B40" s="45" t="s">
        <v>4297</v>
      </c>
      <c r="C40" s="57" t="s">
        <v>4306</v>
      </c>
      <c r="D40" s="45" t="s">
        <v>3924</v>
      </c>
      <c r="E40" s="50" t="s">
        <v>4307</v>
      </c>
      <c r="F40" s="45" t="s">
        <v>4250</v>
      </c>
      <c r="G40" s="44">
        <v>1</v>
      </c>
      <c r="H40" s="44">
        <v>256</v>
      </c>
      <c r="I40" s="51"/>
      <c r="J40" s="67"/>
      <c r="K40" s="44">
        <v>1</v>
      </c>
      <c r="L40" s="44">
        <v>8</v>
      </c>
      <c r="M40" s="67">
        <f t="shared" si="0"/>
        <v>264</v>
      </c>
    </row>
    <row r="41" spans="1:13" s="32" customFormat="1" ht="24" customHeight="1">
      <c r="A41" s="44">
        <v>36</v>
      </c>
      <c r="B41" s="45" t="s">
        <v>4297</v>
      </c>
      <c r="C41" s="57" t="s">
        <v>4308</v>
      </c>
      <c r="D41" s="45" t="s">
        <v>3914</v>
      </c>
      <c r="E41" s="50" t="s">
        <v>4309</v>
      </c>
      <c r="F41" s="46" t="s">
        <v>4244</v>
      </c>
      <c r="G41" s="44">
        <v>1</v>
      </c>
      <c r="H41" s="44">
        <v>256</v>
      </c>
      <c r="I41" s="51"/>
      <c r="J41" s="67"/>
      <c r="K41" s="44">
        <v>1</v>
      </c>
      <c r="L41" s="44">
        <v>8</v>
      </c>
      <c r="M41" s="67">
        <f t="shared" si="0"/>
        <v>264</v>
      </c>
    </row>
    <row r="42" spans="1:13" s="32" customFormat="1" ht="24" customHeight="1">
      <c r="A42" s="44">
        <v>37</v>
      </c>
      <c r="B42" s="45" t="s">
        <v>4297</v>
      </c>
      <c r="C42" s="57" t="s">
        <v>4310</v>
      </c>
      <c r="D42" s="45" t="s">
        <v>3924</v>
      </c>
      <c r="E42" s="50" t="s">
        <v>274</v>
      </c>
      <c r="F42" s="45" t="s">
        <v>4250</v>
      </c>
      <c r="G42" s="44">
        <v>1</v>
      </c>
      <c r="H42" s="44">
        <v>256</v>
      </c>
      <c r="I42" s="51">
        <v>12</v>
      </c>
      <c r="J42" s="72">
        <v>2579.94</v>
      </c>
      <c r="K42" s="44">
        <v>1</v>
      </c>
      <c r="L42" s="44">
        <v>8</v>
      </c>
      <c r="M42" s="67">
        <f t="shared" si="0"/>
        <v>2843.94</v>
      </c>
    </row>
    <row r="43" spans="1:13" s="32" customFormat="1" ht="24" customHeight="1">
      <c r="A43" s="44">
        <v>38</v>
      </c>
      <c r="B43" s="45" t="s">
        <v>4297</v>
      </c>
      <c r="C43" s="57" t="s">
        <v>4311</v>
      </c>
      <c r="D43" s="45" t="s">
        <v>3914</v>
      </c>
      <c r="E43" s="50" t="s">
        <v>4027</v>
      </c>
      <c r="F43" s="45" t="s">
        <v>4250</v>
      </c>
      <c r="G43" s="44">
        <v>1</v>
      </c>
      <c r="H43" s="44">
        <v>256</v>
      </c>
      <c r="I43" s="51">
        <v>12</v>
      </c>
      <c r="J43" s="72">
        <v>2579.94</v>
      </c>
      <c r="K43" s="44">
        <v>1</v>
      </c>
      <c r="L43" s="44">
        <v>8</v>
      </c>
      <c r="M43" s="67">
        <f t="shared" si="0"/>
        <v>2843.94</v>
      </c>
    </row>
    <row r="44" spans="1:13" s="32" customFormat="1" ht="24" customHeight="1">
      <c r="A44" s="44">
        <v>39</v>
      </c>
      <c r="B44" s="45" t="s">
        <v>4297</v>
      </c>
      <c r="C44" s="57" t="s">
        <v>4312</v>
      </c>
      <c r="D44" s="45" t="s">
        <v>3914</v>
      </c>
      <c r="E44" s="50" t="s">
        <v>4313</v>
      </c>
      <c r="F44" s="45" t="s">
        <v>4250</v>
      </c>
      <c r="G44" s="44">
        <v>1</v>
      </c>
      <c r="H44" s="44">
        <v>256</v>
      </c>
      <c r="I44" s="51"/>
      <c r="J44" s="67"/>
      <c r="K44" s="44">
        <v>1</v>
      </c>
      <c r="L44" s="44">
        <v>8</v>
      </c>
      <c r="M44" s="67">
        <f t="shared" si="0"/>
        <v>264</v>
      </c>
    </row>
    <row r="45" spans="1:13" s="32" customFormat="1" ht="24" customHeight="1">
      <c r="A45" s="44">
        <v>40</v>
      </c>
      <c r="B45" s="45" t="s">
        <v>4297</v>
      </c>
      <c r="C45" s="57" t="s">
        <v>4314</v>
      </c>
      <c r="D45" s="45" t="s">
        <v>3914</v>
      </c>
      <c r="E45" s="50" t="s">
        <v>592</v>
      </c>
      <c r="F45" s="45" t="s">
        <v>4250</v>
      </c>
      <c r="G45" s="44">
        <v>1</v>
      </c>
      <c r="H45" s="44">
        <v>256</v>
      </c>
      <c r="I45" s="51"/>
      <c r="J45" s="67"/>
      <c r="K45" s="44">
        <v>1</v>
      </c>
      <c r="L45" s="44">
        <v>8</v>
      </c>
      <c r="M45" s="67">
        <f t="shared" si="0"/>
        <v>264</v>
      </c>
    </row>
    <row r="46" spans="1:13" s="32" customFormat="1" ht="24" customHeight="1">
      <c r="A46" s="44">
        <v>41</v>
      </c>
      <c r="B46" s="45" t="s">
        <v>4297</v>
      </c>
      <c r="C46" s="57" t="s">
        <v>4315</v>
      </c>
      <c r="D46" s="45" t="s">
        <v>3924</v>
      </c>
      <c r="E46" s="50" t="s">
        <v>4316</v>
      </c>
      <c r="F46" s="45" t="s">
        <v>4250</v>
      </c>
      <c r="G46" s="44">
        <v>1</v>
      </c>
      <c r="H46" s="44">
        <v>256</v>
      </c>
      <c r="I46" s="51"/>
      <c r="J46" s="67"/>
      <c r="K46" s="44">
        <v>1</v>
      </c>
      <c r="L46" s="44">
        <v>8</v>
      </c>
      <c r="M46" s="67">
        <f t="shared" si="0"/>
        <v>264</v>
      </c>
    </row>
    <row r="47" spans="1:13" s="32" customFormat="1" ht="24" customHeight="1">
      <c r="A47" s="44">
        <v>42</v>
      </c>
      <c r="B47" s="45" t="s">
        <v>4297</v>
      </c>
      <c r="C47" s="57" t="s">
        <v>4317</v>
      </c>
      <c r="D47" s="45" t="s">
        <v>3924</v>
      </c>
      <c r="E47" s="50" t="s">
        <v>4318</v>
      </c>
      <c r="F47" s="45" t="s">
        <v>4242</v>
      </c>
      <c r="G47" s="44">
        <v>1</v>
      </c>
      <c r="H47" s="44">
        <v>256</v>
      </c>
      <c r="I47" s="51"/>
      <c r="J47" s="67"/>
      <c r="K47" s="44">
        <v>1</v>
      </c>
      <c r="L47" s="44">
        <v>8</v>
      </c>
      <c r="M47" s="67">
        <f t="shared" si="0"/>
        <v>264</v>
      </c>
    </row>
    <row r="48" spans="1:13" s="32" customFormat="1" ht="24" customHeight="1">
      <c r="A48" s="44">
        <v>43</v>
      </c>
      <c r="B48" s="45" t="s">
        <v>4297</v>
      </c>
      <c r="C48" s="57" t="s">
        <v>4319</v>
      </c>
      <c r="D48" s="45" t="s">
        <v>3924</v>
      </c>
      <c r="E48" s="50" t="s">
        <v>4320</v>
      </c>
      <c r="F48" s="45" t="s">
        <v>4242</v>
      </c>
      <c r="G48" s="44">
        <v>1</v>
      </c>
      <c r="H48" s="44">
        <v>256</v>
      </c>
      <c r="I48" s="51"/>
      <c r="J48" s="67"/>
      <c r="K48" s="44">
        <v>1</v>
      </c>
      <c r="L48" s="44">
        <v>8</v>
      </c>
      <c r="M48" s="67">
        <f t="shared" si="0"/>
        <v>264</v>
      </c>
    </row>
    <row r="49" spans="1:13" s="32" customFormat="1" ht="24" customHeight="1">
      <c r="A49" s="44">
        <v>44</v>
      </c>
      <c r="B49" s="45" t="s">
        <v>4321</v>
      </c>
      <c r="C49" s="45" t="s">
        <v>4322</v>
      </c>
      <c r="D49" s="45" t="s">
        <v>3914</v>
      </c>
      <c r="E49" s="47" t="s">
        <v>4323</v>
      </c>
      <c r="F49" s="45" t="s">
        <v>4250</v>
      </c>
      <c r="G49" s="44">
        <v>1</v>
      </c>
      <c r="H49" s="44">
        <v>336</v>
      </c>
      <c r="I49" s="44">
        <v>12</v>
      </c>
      <c r="J49" s="67">
        <v>2579.94</v>
      </c>
      <c r="K49" s="44">
        <v>1</v>
      </c>
      <c r="L49" s="44">
        <v>10.5</v>
      </c>
      <c r="M49" s="67">
        <f t="shared" si="0"/>
        <v>2926.44</v>
      </c>
    </row>
    <row r="50" spans="1:13" s="32" customFormat="1" ht="24" customHeight="1">
      <c r="A50" s="44">
        <v>45</v>
      </c>
      <c r="B50" s="45" t="s">
        <v>4321</v>
      </c>
      <c r="C50" s="45" t="s">
        <v>4324</v>
      </c>
      <c r="D50" s="45" t="s">
        <v>3914</v>
      </c>
      <c r="E50" s="47" t="s">
        <v>4325</v>
      </c>
      <c r="F50" s="45" t="s">
        <v>4242</v>
      </c>
      <c r="G50" s="44">
        <v>1</v>
      </c>
      <c r="H50" s="44">
        <v>336</v>
      </c>
      <c r="I50" s="44">
        <v>12</v>
      </c>
      <c r="J50" s="67">
        <v>2579.94</v>
      </c>
      <c r="K50" s="44">
        <v>1</v>
      </c>
      <c r="L50" s="44">
        <v>10.5</v>
      </c>
      <c r="M50" s="67">
        <f t="shared" si="0"/>
        <v>2926.44</v>
      </c>
    </row>
    <row r="51" spans="1:13" s="32" customFormat="1" ht="24" customHeight="1">
      <c r="A51" s="44">
        <v>46</v>
      </c>
      <c r="B51" s="45" t="s">
        <v>4326</v>
      </c>
      <c r="C51" s="45" t="s">
        <v>3923</v>
      </c>
      <c r="D51" s="45" t="s">
        <v>3924</v>
      </c>
      <c r="E51" s="47" t="s">
        <v>3925</v>
      </c>
      <c r="F51" s="45" t="s">
        <v>4164</v>
      </c>
      <c r="G51" s="44"/>
      <c r="H51" s="44"/>
      <c r="I51" s="44">
        <v>6</v>
      </c>
      <c r="J51" s="67">
        <v>1674.42</v>
      </c>
      <c r="K51" s="44"/>
      <c r="L51" s="44"/>
      <c r="M51" s="67">
        <f t="shared" si="0"/>
        <v>1674.42</v>
      </c>
    </row>
    <row r="52" spans="1:13" s="32" customFormat="1" ht="24" customHeight="1">
      <c r="A52" s="44">
        <v>47</v>
      </c>
      <c r="B52" s="45" t="s">
        <v>4326</v>
      </c>
      <c r="C52" s="45" t="s">
        <v>3931</v>
      </c>
      <c r="D52" s="45" t="s">
        <v>3924</v>
      </c>
      <c r="E52" s="47" t="s">
        <v>3932</v>
      </c>
      <c r="F52" s="45" t="s">
        <v>4164</v>
      </c>
      <c r="G52" s="44"/>
      <c r="H52" s="44"/>
      <c r="I52" s="44">
        <v>2</v>
      </c>
      <c r="J52" s="67">
        <v>558.14</v>
      </c>
      <c r="K52" s="44"/>
      <c r="L52" s="44"/>
      <c r="M52" s="67">
        <f t="shared" si="0"/>
        <v>558.14</v>
      </c>
    </row>
    <row r="53" spans="1:13" s="32" customFormat="1" ht="24" customHeight="1">
      <c r="A53" s="44">
        <v>48</v>
      </c>
      <c r="B53" s="45" t="s">
        <v>120</v>
      </c>
      <c r="C53" s="49" t="s">
        <v>4327</v>
      </c>
      <c r="D53" s="45" t="s">
        <v>3914</v>
      </c>
      <c r="E53" s="50" t="s">
        <v>4328</v>
      </c>
      <c r="F53" s="45" t="s">
        <v>4242</v>
      </c>
      <c r="G53" s="58"/>
      <c r="H53" s="59"/>
      <c r="I53" s="73">
        <v>6</v>
      </c>
      <c r="J53" s="74">
        <v>1674.42</v>
      </c>
      <c r="K53" s="73"/>
      <c r="L53" s="73"/>
      <c r="M53" s="67">
        <f t="shared" si="0"/>
        <v>1674.42</v>
      </c>
    </row>
    <row r="54" spans="1:13" s="32" customFormat="1" ht="24" customHeight="1">
      <c r="A54" s="44">
        <v>49</v>
      </c>
      <c r="B54" s="45" t="s">
        <v>120</v>
      </c>
      <c r="C54" s="49" t="s">
        <v>4329</v>
      </c>
      <c r="D54" s="45" t="s">
        <v>3924</v>
      </c>
      <c r="E54" s="50" t="s">
        <v>1259</v>
      </c>
      <c r="F54" s="45" t="s">
        <v>4250</v>
      </c>
      <c r="G54" s="60">
        <v>1</v>
      </c>
      <c r="H54" s="59">
        <v>256</v>
      </c>
      <c r="I54" s="73"/>
      <c r="J54" s="74"/>
      <c r="K54" s="73">
        <v>1</v>
      </c>
      <c r="L54" s="73">
        <f aca="true" t="shared" si="5" ref="L54:L59">K54*8</f>
        <v>8</v>
      </c>
      <c r="M54" s="67">
        <f t="shared" si="0"/>
        <v>264</v>
      </c>
    </row>
    <row r="55" spans="1:13" s="32" customFormat="1" ht="24" customHeight="1">
      <c r="A55" s="44">
        <v>50</v>
      </c>
      <c r="B55" s="45" t="s">
        <v>120</v>
      </c>
      <c r="C55" s="49" t="s">
        <v>4330</v>
      </c>
      <c r="D55" s="45" t="s">
        <v>3924</v>
      </c>
      <c r="E55" s="50" t="s">
        <v>4331</v>
      </c>
      <c r="F55" s="45" t="s">
        <v>4242</v>
      </c>
      <c r="G55" s="61">
        <v>1</v>
      </c>
      <c r="H55" s="59">
        <v>256</v>
      </c>
      <c r="I55" s="73">
        <v>12</v>
      </c>
      <c r="J55" s="74">
        <v>2579.94</v>
      </c>
      <c r="K55" s="73">
        <v>1</v>
      </c>
      <c r="L55" s="73">
        <f t="shared" si="5"/>
        <v>8</v>
      </c>
      <c r="M55" s="67">
        <f t="shared" si="0"/>
        <v>2843.94</v>
      </c>
    </row>
    <row r="56" spans="1:13" s="32" customFormat="1" ht="24" customHeight="1">
      <c r="A56" s="44">
        <v>51</v>
      </c>
      <c r="B56" s="45" t="s">
        <v>120</v>
      </c>
      <c r="C56" s="49" t="s">
        <v>4332</v>
      </c>
      <c r="D56" s="45" t="s">
        <v>3924</v>
      </c>
      <c r="E56" s="50" t="s">
        <v>4333</v>
      </c>
      <c r="F56" s="45" t="s">
        <v>4242</v>
      </c>
      <c r="G56" s="61">
        <v>1</v>
      </c>
      <c r="H56" s="59">
        <v>256</v>
      </c>
      <c r="I56" s="73">
        <v>6</v>
      </c>
      <c r="J56" s="74">
        <v>1674.42</v>
      </c>
      <c r="K56" s="73">
        <v>1</v>
      </c>
      <c r="L56" s="73">
        <f t="shared" si="5"/>
        <v>8</v>
      </c>
      <c r="M56" s="67">
        <f t="shared" si="0"/>
        <v>1938.42</v>
      </c>
    </row>
    <row r="57" spans="1:13" s="32" customFormat="1" ht="24" customHeight="1">
      <c r="A57" s="44">
        <v>52</v>
      </c>
      <c r="B57" s="45" t="s">
        <v>120</v>
      </c>
      <c r="C57" s="49" t="s">
        <v>4334</v>
      </c>
      <c r="D57" s="45" t="s">
        <v>3914</v>
      </c>
      <c r="E57" s="50" t="s">
        <v>4335</v>
      </c>
      <c r="F57" s="45" t="s">
        <v>4242</v>
      </c>
      <c r="G57" s="61">
        <v>1</v>
      </c>
      <c r="H57" s="59">
        <v>256</v>
      </c>
      <c r="I57" s="73"/>
      <c r="J57" s="74"/>
      <c r="K57" s="73">
        <v>1</v>
      </c>
      <c r="L57" s="73">
        <f t="shared" si="5"/>
        <v>8</v>
      </c>
      <c r="M57" s="67">
        <f t="shared" si="0"/>
        <v>264</v>
      </c>
    </row>
    <row r="58" spans="1:13" s="32" customFormat="1" ht="24" customHeight="1">
      <c r="A58" s="44">
        <v>53</v>
      </c>
      <c r="B58" s="45" t="s">
        <v>120</v>
      </c>
      <c r="C58" s="49" t="s">
        <v>4336</v>
      </c>
      <c r="D58" s="45" t="s">
        <v>3924</v>
      </c>
      <c r="E58" s="50" t="s">
        <v>4337</v>
      </c>
      <c r="F58" s="45" t="s">
        <v>4242</v>
      </c>
      <c r="G58" s="61">
        <v>1</v>
      </c>
      <c r="H58" s="59">
        <v>256</v>
      </c>
      <c r="I58" s="73"/>
      <c r="J58" s="74"/>
      <c r="K58" s="73">
        <v>1</v>
      </c>
      <c r="L58" s="73">
        <f t="shared" si="5"/>
        <v>8</v>
      </c>
      <c r="M58" s="67">
        <f t="shared" si="0"/>
        <v>264</v>
      </c>
    </row>
    <row r="59" spans="1:13" s="32" customFormat="1" ht="24" customHeight="1">
      <c r="A59" s="44">
        <v>54</v>
      </c>
      <c r="B59" s="45" t="s">
        <v>120</v>
      </c>
      <c r="C59" s="49" t="s">
        <v>4338</v>
      </c>
      <c r="D59" s="45" t="s">
        <v>3914</v>
      </c>
      <c r="E59" s="50" t="s">
        <v>4339</v>
      </c>
      <c r="F59" s="45" t="s">
        <v>4250</v>
      </c>
      <c r="G59" s="61">
        <v>1</v>
      </c>
      <c r="H59" s="59">
        <v>256</v>
      </c>
      <c r="I59" s="73">
        <v>12</v>
      </c>
      <c r="J59" s="74">
        <v>2579.94</v>
      </c>
      <c r="K59" s="73">
        <v>1</v>
      </c>
      <c r="L59" s="73">
        <f t="shared" si="5"/>
        <v>8</v>
      </c>
      <c r="M59" s="67">
        <f t="shared" si="0"/>
        <v>2843.94</v>
      </c>
    </row>
    <row r="60" spans="1:13" s="32" customFormat="1" ht="24" customHeight="1">
      <c r="A60" s="44">
        <v>55</v>
      </c>
      <c r="B60" s="45" t="s">
        <v>120</v>
      </c>
      <c r="C60" s="49" t="s">
        <v>117</v>
      </c>
      <c r="D60" s="45" t="s">
        <v>3914</v>
      </c>
      <c r="E60" s="50" t="s">
        <v>118</v>
      </c>
      <c r="F60" s="45" t="s">
        <v>4250</v>
      </c>
      <c r="G60" s="61"/>
      <c r="H60" s="59"/>
      <c r="I60" s="73">
        <v>2</v>
      </c>
      <c r="J60" s="74">
        <v>558.14</v>
      </c>
      <c r="K60" s="73"/>
      <c r="L60" s="73"/>
      <c r="M60" s="67">
        <f t="shared" si="0"/>
        <v>558.14</v>
      </c>
    </row>
    <row r="61" spans="1:13" s="32" customFormat="1" ht="24" customHeight="1">
      <c r="A61" s="44">
        <v>56</v>
      </c>
      <c r="B61" s="45" t="s">
        <v>543</v>
      </c>
      <c r="C61" s="49" t="s">
        <v>4340</v>
      </c>
      <c r="D61" s="45" t="s">
        <v>3924</v>
      </c>
      <c r="E61" s="50" t="s">
        <v>4341</v>
      </c>
      <c r="F61" s="45" t="s">
        <v>4242</v>
      </c>
      <c r="G61" s="51">
        <v>1</v>
      </c>
      <c r="H61" s="62">
        <v>256</v>
      </c>
      <c r="I61" s="62"/>
      <c r="J61" s="67"/>
      <c r="K61" s="51">
        <v>1</v>
      </c>
      <c r="L61" s="62">
        <v>8</v>
      </c>
      <c r="M61" s="67">
        <f t="shared" si="0"/>
        <v>264</v>
      </c>
    </row>
    <row r="62" spans="1:13" s="32" customFormat="1" ht="24" customHeight="1">
      <c r="A62" s="44">
        <v>57</v>
      </c>
      <c r="B62" s="45" t="s">
        <v>543</v>
      </c>
      <c r="C62" s="49" t="s">
        <v>4342</v>
      </c>
      <c r="D62" s="45" t="s">
        <v>3924</v>
      </c>
      <c r="E62" s="50" t="s">
        <v>4343</v>
      </c>
      <c r="F62" s="45" t="s">
        <v>4242</v>
      </c>
      <c r="G62" s="51">
        <v>1</v>
      </c>
      <c r="H62" s="62">
        <v>256</v>
      </c>
      <c r="I62" s="62"/>
      <c r="J62" s="67"/>
      <c r="K62" s="51">
        <v>1</v>
      </c>
      <c r="L62" s="62">
        <v>8</v>
      </c>
      <c r="M62" s="67">
        <f t="shared" si="0"/>
        <v>264</v>
      </c>
    </row>
    <row r="63" spans="1:13" s="32" customFormat="1" ht="24" customHeight="1">
      <c r="A63" s="44">
        <v>58</v>
      </c>
      <c r="B63" s="45" t="s">
        <v>543</v>
      </c>
      <c r="C63" s="49" t="s">
        <v>4344</v>
      </c>
      <c r="D63" s="45" t="s">
        <v>3914</v>
      </c>
      <c r="E63" s="50" t="s">
        <v>4345</v>
      </c>
      <c r="F63" s="45" t="s">
        <v>4242</v>
      </c>
      <c r="G63" s="51">
        <v>1</v>
      </c>
      <c r="H63" s="62">
        <v>256</v>
      </c>
      <c r="I63" s="62"/>
      <c r="J63" s="67"/>
      <c r="K63" s="51">
        <v>1</v>
      </c>
      <c r="L63" s="62">
        <v>8</v>
      </c>
      <c r="M63" s="67">
        <f t="shared" si="0"/>
        <v>264</v>
      </c>
    </row>
    <row r="64" spans="1:13" s="32" customFormat="1" ht="24" customHeight="1">
      <c r="A64" s="44">
        <v>59</v>
      </c>
      <c r="B64" s="45" t="s">
        <v>543</v>
      </c>
      <c r="C64" s="49" t="s">
        <v>4346</v>
      </c>
      <c r="D64" s="45" t="s">
        <v>3924</v>
      </c>
      <c r="E64" s="50" t="s">
        <v>879</v>
      </c>
      <c r="F64" s="45" t="s">
        <v>4242</v>
      </c>
      <c r="G64" s="51">
        <v>1</v>
      </c>
      <c r="H64" s="62">
        <v>256</v>
      </c>
      <c r="I64" s="62"/>
      <c r="J64" s="67"/>
      <c r="K64" s="51">
        <v>1</v>
      </c>
      <c r="L64" s="62">
        <v>8</v>
      </c>
      <c r="M64" s="67">
        <f t="shared" si="0"/>
        <v>264</v>
      </c>
    </row>
    <row r="65" spans="1:13" s="32" customFormat="1" ht="24" customHeight="1">
      <c r="A65" s="44">
        <v>60</v>
      </c>
      <c r="B65" s="45" t="s">
        <v>543</v>
      </c>
      <c r="C65" s="49" t="s">
        <v>4347</v>
      </c>
      <c r="D65" s="45" t="s">
        <v>3914</v>
      </c>
      <c r="E65" s="50" t="s">
        <v>4348</v>
      </c>
      <c r="F65" s="46" t="s">
        <v>4244</v>
      </c>
      <c r="G65" s="51">
        <v>1</v>
      </c>
      <c r="H65" s="62">
        <v>256</v>
      </c>
      <c r="I65" s="62"/>
      <c r="J65" s="67"/>
      <c r="K65" s="51">
        <v>1</v>
      </c>
      <c r="L65" s="62">
        <v>8</v>
      </c>
      <c r="M65" s="67">
        <f t="shared" si="0"/>
        <v>264</v>
      </c>
    </row>
    <row r="66" spans="1:13" s="32" customFormat="1" ht="24" customHeight="1">
      <c r="A66" s="44">
        <v>61</v>
      </c>
      <c r="B66" s="45" t="s">
        <v>543</v>
      </c>
      <c r="C66" s="49" t="s">
        <v>4349</v>
      </c>
      <c r="D66" s="45" t="s">
        <v>3924</v>
      </c>
      <c r="E66" s="50" t="s">
        <v>4350</v>
      </c>
      <c r="F66" s="46" t="s">
        <v>4244</v>
      </c>
      <c r="G66" s="51">
        <v>1</v>
      </c>
      <c r="H66" s="62">
        <v>256</v>
      </c>
      <c r="I66" s="62"/>
      <c r="J66" s="67"/>
      <c r="K66" s="51">
        <v>1</v>
      </c>
      <c r="L66" s="62">
        <v>8</v>
      </c>
      <c r="M66" s="67">
        <f t="shared" si="0"/>
        <v>264</v>
      </c>
    </row>
    <row r="67" spans="1:13" s="32" customFormat="1" ht="24" customHeight="1">
      <c r="A67" s="44">
        <v>62</v>
      </c>
      <c r="B67" s="45" t="s">
        <v>543</v>
      </c>
      <c r="C67" s="49" t="s">
        <v>4351</v>
      </c>
      <c r="D67" s="45" t="s">
        <v>3924</v>
      </c>
      <c r="E67" s="50" t="s">
        <v>4352</v>
      </c>
      <c r="F67" s="46" t="s">
        <v>4244</v>
      </c>
      <c r="G67" s="51">
        <v>1</v>
      </c>
      <c r="H67" s="62">
        <v>256</v>
      </c>
      <c r="I67" s="62"/>
      <c r="J67" s="67"/>
      <c r="K67" s="51">
        <v>1</v>
      </c>
      <c r="L67" s="62">
        <v>8</v>
      </c>
      <c r="M67" s="67">
        <f t="shared" si="0"/>
        <v>264</v>
      </c>
    </row>
    <row r="68" spans="1:13" s="32" customFormat="1" ht="24" customHeight="1">
      <c r="A68" s="44">
        <v>63</v>
      </c>
      <c r="B68" s="45" t="s">
        <v>543</v>
      </c>
      <c r="C68" s="49" t="s">
        <v>4353</v>
      </c>
      <c r="D68" s="45" t="s">
        <v>3924</v>
      </c>
      <c r="E68" s="50" t="s">
        <v>4354</v>
      </c>
      <c r="F68" s="46" t="s">
        <v>4244</v>
      </c>
      <c r="G68" s="51">
        <v>1</v>
      </c>
      <c r="H68" s="62">
        <v>256</v>
      </c>
      <c r="I68" s="62"/>
      <c r="J68" s="67"/>
      <c r="K68" s="51">
        <v>1</v>
      </c>
      <c r="L68" s="62">
        <v>8</v>
      </c>
      <c r="M68" s="67">
        <f t="shared" si="0"/>
        <v>264</v>
      </c>
    </row>
    <row r="69" spans="1:13" s="32" customFormat="1" ht="24" customHeight="1">
      <c r="A69" s="44">
        <v>64</v>
      </c>
      <c r="B69" s="45" t="s">
        <v>543</v>
      </c>
      <c r="C69" s="49" t="s">
        <v>4355</v>
      </c>
      <c r="D69" s="45" t="s">
        <v>3924</v>
      </c>
      <c r="E69" s="50" t="s">
        <v>4241</v>
      </c>
      <c r="F69" s="46" t="s">
        <v>4244</v>
      </c>
      <c r="G69" s="51">
        <v>1</v>
      </c>
      <c r="H69" s="62">
        <v>256</v>
      </c>
      <c r="I69" s="62"/>
      <c r="J69" s="67"/>
      <c r="K69" s="51">
        <v>1</v>
      </c>
      <c r="L69" s="62">
        <v>8</v>
      </c>
      <c r="M69" s="67">
        <f t="shared" si="0"/>
        <v>264</v>
      </c>
    </row>
    <row r="70" spans="1:13" s="32" customFormat="1" ht="24" customHeight="1">
      <c r="A70" s="44">
        <v>65</v>
      </c>
      <c r="B70" s="45" t="s">
        <v>543</v>
      </c>
      <c r="C70" s="45" t="s">
        <v>4356</v>
      </c>
      <c r="D70" s="45" t="s">
        <v>3914</v>
      </c>
      <c r="E70" s="50" t="s">
        <v>4357</v>
      </c>
      <c r="F70" s="45" t="s">
        <v>4250</v>
      </c>
      <c r="G70" s="51">
        <v>1</v>
      </c>
      <c r="H70" s="62">
        <v>256</v>
      </c>
      <c r="I70" s="62">
        <v>12</v>
      </c>
      <c r="J70" s="67">
        <v>2579.94</v>
      </c>
      <c r="K70" s="51">
        <v>1</v>
      </c>
      <c r="L70" s="62">
        <v>8</v>
      </c>
      <c r="M70" s="67">
        <f aca="true" t="shared" si="6" ref="M70:M133">H70+J70+L70</f>
        <v>2843.94</v>
      </c>
    </row>
    <row r="71" spans="1:13" s="32" customFormat="1" ht="24" customHeight="1">
      <c r="A71" s="44">
        <v>66</v>
      </c>
      <c r="B71" s="45" t="s">
        <v>543</v>
      </c>
      <c r="C71" s="45" t="s">
        <v>4358</v>
      </c>
      <c r="D71" s="45" t="s">
        <v>3924</v>
      </c>
      <c r="E71" s="50" t="s">
        <v>4359</v>
      </c>
      <c r="F71" s="45" t="s">
        <v>4250</v>
      </c>
      <c r="G71" s="51">
        <v>1</v>
      </c>
      <c r="H71" s="62">
        <v>256</v>
      </c>
      <c r="I71" s="62">
        <v>12</v>
      </c>
      <c r="J71" s="67">
        <v>2579.94</v>
      </c>
      <c r="K71" s="51">
        <v>1</v>
      </c>
      <c r="L71" s="62">
        <v>8</v>
      </c>
      <c r="M71" s="67">
        <f t="shared" si="6"/>
        <v>2843.94</v>
      </c>
    </row>
    <row r="72" spans="1:13" s="32" customFormat="1" ht="24" customHeight="1">
      <c r="A72" s="44">
        <v>67</v>
      </c>
      <c r="B72" s="45" t="s">
        <v>543</v>
      </c>
      <c r="C72" s="45" t="s">
        <v>4360</v>
      </c>
      <c r="D72" s="45" t="s">
        <v>3914</v>
      </c>
      <c r="E72" s="50" t="s">
        <v>4361</v>
      </c>
      <c r="F72" s="45" t="s">
        <v>4250</v>
      </c>
      <c r="G72" s="51">
        <v>1</v>
      </c>
      <c r="H72" s="62">
        <v>256</v>
      </c>
      <c r="I72" s="62">
        <v>12</v>
      </c>
      <c r="J72" s="67">
        <v>2579.94</v>
      </c>
      <c r="K72" s="51">
        <v>1</v>
      </c>
      <c r="L72" s="62">
        <v>8</v>
      </c>
      <c r="M72" s="67">
        <f t="shared" si="6"/>
        <v>2843.94</v>
      </c>
    </row>
    <row r="73" spans="1:13" s="32" customFormat="1" ht="24" customHeight="1">
      <c r="A73" s="44">
        <v>68</v>
      </c>
      <c r="B73" s="45" t="s">
        <v>543</v>
      </c>
      <c r="C73" s="45" t="s">
        <v>4362</v>
      </c>
      <c r="D73" s="45" t="s">
        <v>3924</v>
      </c>
      <c r="E73" s="50" t="s">
        <v>4363</v>
      </c>
      <c r="F73" s="49" t="s">
        <v>4258</v>
      </c>
      <c r="G73" s="51">
        <v>1</v>
      </c>
      <c r="H73" s="62">
        <v>256</v>
      </c>
      <c r="I73" s="62">
        <v>12</v>
      </c>
      <c r="J73" s="67">
        <v>2579.94</v>
      </c>
      <c r="K73" s="51">
        <v>1</v>
      </c>
      <c r="L73" s="62">
        <v>8</v>
      </c>
      <c r="M73" s="67">
        <f t="shared" si="6"/>
        <v>2843.94</v>
      </c>
    </row>
    <row r="74" spans="1:13" s="32" customFormat="1" ht="24" customHeight="1">
      <c r="A74" s="44">
        <v>69</v>
      </c>
      <c r="B74" s="45" t="s">
        <v>543</v>
      </c>
      <c r="C74" s="49" t="s">
        <v>4364</v>
      </c>
      <c r="D74" s="45" t="s">
        <v>3914</v>
      </c>
      <c r="E74" s="50" t="s">
        <v>4361</v>
      </c>
      <c r="F74" s="49" t="s">
        <v>4258</v>
      </c>
      <c r="G74" s="51">
        <v>1</v>
      </c>
      <c r="H74" s="62">
        <v>256</v>
      </c>
      <c r="I74" s="62"/>
      <c r="J74" s="67"/>
      <c r="K74" s="51">
        <v>1</v>
      </c>
      <c r="L74" s="62">
        <v>8</v>
      </c>
      <c r="M74" s="67">
        <f t="shared" si="6"/>
        <v>264</v>
      </c>
    </row>
    <row r="75" spans="1:13" s="32" customFormat="1" ht="24" customHeight="1">
      <c r="A75" s="44">
        <v>70</v>
      </c>
      <c r="B75" s="45" t="s">
        <v>543</v>
      </c>
      <c r="C75" s="45" t="s">
        <v>4365</v>
      </c>
      <c r="D75" s="45" t="s">
        <v>3924</v>
      </c>
      <c r="E75" s="50" t="s">
        <v>4366</v>
      </c>
      <c r="F75" s="45" t="s">
        <v>4250</v>
      </c>
      <c r="G75" s="51"/>
      <c r="H75" s="62"/>
      <c r="I75" s="62">
        <v>6</v>
      </c>
      <c r="J75" s="67">
        <v>1674.43</v>
      </c>
      <c r="K75" s="51"/>
      <c r="L75" s="62"/>
      <c r="M75" s="67">
        <f t="shared" si="6"/>
        <v>1674.43</v>
      </c>
    </row>
    <row r="76" spans="1:13" s="32" customFormat="1" ht="24" customHeight="1">
      <c r="A76" s="44">
        <v>71</v>
      </c>
      <c r="B76" s="45" t="s">
        <v>543</v>
      </c>
      <c r="C76" s="45" t="s">
        <v>552</v>
      </c>
      <c r="D76" s="45" t="s">
        <v>3924</v>
      </c>
      <c r="E76" s="50" t="s">
        <v>553</v>
      </c>
      <c r="F76" s="45" t="s">
        <v>4250</v>
      </c>
      <c r="G76" s="51"/>
      <c r="H76" s="62"/>
      <c r="I76" s="62">
        <v>3</v>
      </c>
      <c r="J76" s="67">
        <v>837.22</v>
      </c>
      <c r="K76" s="51"/>
      <c r="L76" s="62"/>
      <c r="M76" s="67">
        <f t="shared" si="6"/>
        <v>837.22</v>
      </c>
    </row>
    <row r="77" spans="1:13" s="32" customFormat="1" ht="24" customHeight="1">
      <c r="A77" s="44">
        <v>72</v>
      </c>
      <c r="B77" s="45" t="s">
        <v>326</v>
      </c>
      <c r="C77" s="49" t="s">
        <v>4367</v>
      </c>
      <c r="D77" s="45" t="s">
        <v>3924</v>
      </c>
      <c r="E77" s="50" t="s">
        <v>4368</v>
      </c>
      <c r="F77" s="45" t="s">
        <v>4250</v>
      </c>
      <c r="G77" s="75">
        <v>1</v>
      </c>
      <c r="H77" s="76">
        <v>256</v>
      </c>
      <c r="I77" s="76">
        <v>4</v>
      </c>
      <c r="J77" s="67">
        <v>646.8</v>
      </c>
      <c r="K77" s="76">
        <v>1</v>
      </c>
      <c r="L77" s="76">
        <v>8</v>
      </c>
      <c r="M77" s="67">
        <f t="shared" si="6"/>
        <v>910.8</v>
      </c>
    </row>
    <row r="78" spans="1:13" s="32" customFormat="1" ht="24" customHeight="1">
      <c r="A78" s="44">
        <v>73</v>
      </c>
      <c r="B78" s="45" t="s">
        <v>326</v>
      </c>
      <c r="C78" s="77" t="s">
        <v>3913</v>
      </c>
      <c r="D78" s="45" t="s">
        <v>3914</v>
      </c>
      <c r="E78" s="50" t="s">
        <v>3915</v>
      </c>
      <c r="F78" s="45" t="s">
        <v>4164</v>
      </c>
      <c r="G78" s="44"/>
      <c r="H78" s="44"/>
      <c r="I78" s="44">
        <v>2</v>
      </c>
      <c r="J78" s="67">
        <v>558.14</v>
      </c>
      <c r="K78" s="44"/>
      <c r="L78" s="44"/>
      <c r="M78" s="67">
        <f t="shared" si="6"/>
        <v>558.14</v>
      </c>
    </row>
    <row r="79" spans="1:13" s="32" customFormat="1" ht="24" customHeight="1">
      <c r="A79" s="44">
        <v>74</v>
      </c>
      <c r="B79" s="45" t="s">
        <v>4369</v>
      </c>
      <c r="C79" s="45" t="s">
        <v>4370</v>
      </c>
      <c r="D79" s="45" t="s">
        <v>3914</v>
      </c>
      <c r="E79" s="47" t="s">
        <v>671</v>
      </c>
      <c r="F79" s="45" t="s">
        <v>4164</v>
      </c>
      <c r="G79" s="44"/>
      <c r="H79" s="44"/>
      <c r="I79" s="44">
        <v>10</v>
      </c>
      <c r="J79" s="67">
        <v>2234.88</v>
      </c>
      <c r="K79" s="44"/>
      <c r="L79" s="44"/>
      <c r="M79" s="67">
        <f t="shared" si="6"/>
        <v>2234.88</v>
      </c>
    </row>
    <row r="80" spans="1:13" s="32" customFormat="1" ht="24" customHeight="1">
      <c r="A80" s="44">
        <v>75</v>
      </c>
      <c r="B80" s="45" t="s">
        <v>4369</v>
      </c>
      <c r="C80" s="45" t="s">
        <v>4371</v>
      </c>
      <c r="D80" s="45" t="s">
        <v>3914</v>
      </c>
      <c r="E80" s="47" t="s">
        <v>4372</v>
      </c>
      <c r="F80" s="45" t="s">
        <v>4164</v>
      </c>
      <c r="G80" s="44">
        <v>1</v>
      </c>
      <c r="H80" s="44">
        <v>320</v>
      </c>
      <c r="I80" s="44">
        <v>6</v>
      </c>
      <c r="J80" s="67">
        <v>905.52</v>
      </c>
      <c r="K80" s="44">
        <v>1</v>
      </c>
      <c r="L80" s="44">
        <v>10</v>
      </c>
      <c r="M80" s="67">
        <f t="shared" si="6"/>
        <v>1235.52</v>
      </c>
    </row>
    <row r="81" spans="1:13" s="32" customFormat="1" ht="24" customHeight="1">
      <c r="A81" s="44">
        <v>76</v>
      </c>
      <c r="B81" s="45" t="s">
        <v>4369</v>
      </c>
      <c r="C81" s="45" t="s">
        <v>4373</v>
      </c>
      <c r="D81" s="45" t="s">
        <v>3914</v>
      </c>
      <c r="E81" s="47" t="s">
        <v>431</v>
      </c>
      <c r="F81" s="45" t="s">
        <v>4164</v>
      </c>
      <c r="G81" s="44">
        <v>1</v>
      </c>
      <c r="H81" s="44">
        <v>288</v>
      </c>
      <c r="I81" s="44">
        <v>9</v>
      </c>
      <c r="J81" s="67">
        <v>1764.24</v>
      </c>
      <c r="K81" s="44">
        <v>1</v>
      </c>
      <c r="L81" s="44">
        <v>9</v>
      </c>
      <c r="M81" s="67">
        <f t="shared" si="6"/>
        <v>2061.24</v>
      </c>
    </row>
    <row r="82" spans="1:13" s="32" customFormat="1" ht="24" customHeight="1">
      <c r="A82" s="44">
        <v>77</v>
      </c>
      <c r="B82" s="45" t="s">
        <v>135</v>
      </c>
      <c r="C82" s="49" t="s">
        <v>4374</v>
      </c>
      <c r="D82" s="45" t="s">
        <v>3924</v>
      </c>
      <c r="E82" s="50" t="s">
        <v>4375</v>
      </c>
      <c r="F82" s="45" t="s">
        <v>4242</v>
      </c>
      <c r="G82" s="44">
        <v>1</v>
      </c>
      <c r="H82" s="44">
        <v>251.36</v>
      </c>
      <c r="I82" s="44"/>
      <c r="J82" s="67"/>
      <c r="K82" s="44">
        <v>1</v>
      </c>
      <c r="L82" s="44">
        <v>7.86</v>
      </c>
      <c r="M82" s="67">
        <f t="shared" si="6"/>
        <v>259.22</v>
      </c>
    </row>
    <row r="83" spans="1:13" s="32" customFormat="1" ht="24" customHeight="1">
      <c r="A83" s="44">
        <v>78</v>
      </c>
      <c r="B83" s="45" t="s">
        <v>135</v>
      </c>
      <c r="C83" s="49" t="s">
        <v>4376</v>
      </c>
      <c r="D83" s="45" t="s">
        <v>3924</v>
      </c>
      <c r="E83" s="50" t="s">
        <v>4377</v>
      </c>
      <c r="F83" s="45" t="s">
        <v>4250</v>
      </c>
      <c r="G83" s="44">
        <v>1</v>
      </c>
      <c r="H83" s="44">
        <v>251.36</v>
      </c>
      <c r="I83" s="44"/>
      <c r="J83" s="67"/>
      <c r="K83" s="44">
        <v>1</v>
      </c>
      <c r="L83" s="44">
        <v>7.86</v>
      </c>
      <c r="M83" s="67">
        <f t="shared" si="6"/>
        <v>259.22</v>
      </c>
    </row>
    <row r="84" spans="1:13" s="32" customFormat="1" ht="24" customHeight="1">
      <c r="A84" s="44">
        <v>79</v>
      </c>
      <c r="B84" s="45" t="s">
        <v>135</v>
      </c>
      <c r="C84" s="49" t="s">
        <v>4378</v>
      </c>
      <c r="D84" s="45" t="s">
        <v>3924</v>
      </c>
      <c r="E84" s="50" t="s">
        <v>4379</v>
      </c>
      <c r="F84" s="45" t="s">
        <v>4242</v>
      </c>
      <c r="G84" s="44">
        <v>1</v>
      </c>
      <c r="H84" s="44">
        <v>251.36</v>
      </c>
      <c r="I84" s="44"/>
      <c r="J84" s="67"/>
      <c r="K84" s="44">
        <v>1</v>
      </c>
      <c r="L84" s="44">
        <v>7.86</v>
      </c>
      <c r="M84" s="67">
        <f t="shared" si="6"/>
        <v>259.22</v>
      </c>
    </row>
    <row r="85" spans="1:13" s="32" customFormat="1" ht="24" customHeight="1">
      <c r="A85" s="44">
        <v>80</v>
      </c>
      <c r="B85" s="45" t="s">
        <v>135</v>
      </c>
      <c r="C85" s="49" t="s">
        <v>4380</v>
      </c>
      <c r="D85" s="45" t="s">
        <v>3924</v>
      </c>
      <c r="E85" s="50" t="s">
        <v>1222</v>
      </c>
      <c r="F85" s="45" t="s">
        <v>4242</v>
      </c>
      <c r="G85" s="44">
        <v>1</v>
      </c>
      <c r="H85" s="44">
        <v>251.36</v>
      </c>
      <c r="I85" s="44"/>
      <c r="J85" s="67"/>
      <c r="K85" s="44">
        <v>1</v>
      </c>
      <c r="L85" s="44">
        <v>7.86</v>
      </c>
      <c r="M85" s="67">
        <f t="shared" si="6"/>
        <v>259.22</v>
      </c>
    </row>
    <row r="86" spans="1:13" s="32" customFormat="1" ht="24" customHeight="1">
      <c r="A86" s="44">
        <v>81</v>
      </c>
      <c r="B86" s="45" t="s">
        <v>135</v>
      </c>
      <c r="C86" s="49" t="s">
        <v>4381</v>
      </c>
      <c r="D86" s="45" t="s">
        <v>3924</v>
      </c>
      <c r="E86" s="50" t="s">
        <v>4382</v>
      </c>
      <c r="F86" s="45" t="s">
        <v>4250</v>
      </c>
      <c r="G86" s="44">
        <v>1</v>
      </c>
      <c r="H86" s="44">
        <v>251.36</v>
      </c>
      <c r="I86" s="75">
        <v>12</v>
      </c>
      <c r="J86" s="67">
        <v>2579.94</v>
      </c>
      <c r="K86" s="44">
        <v>1</v>
      </c>
      <c r="L86" s="44">
        <v>7.86</v>
      </c>
      <c r="M86" s="67">
        <f t="shared" si="6"/>
        <v>2839.1600000000003</v>
      </c>
    </row>
    <row r="87" spans="1:13" s="32" customFormat="1" ht="24" customHeight="1">
      <c r="A87" s="44">
        <v>82</v>
      </c>
      <c r="B87" s="45" t="s">
        <v>135</v>
      </c>
      <c r="C87" s="49" t="s">
        <v>4383</v>
      </c>
      <c r="D87" s="45" t="s">
        <v>3924</v>
      </c>
      <c r="E87" s="50" t="s">
        <v>302</v>
      </c>
      <c r="F87" s="45" t="s">
        <v>4242</v>
      </c>
      <c r="G87" s="44">
        <v>1</v>
      </c>
      <c r="H87" s="44">
        <v>251.36</v>
      </c>
      <c r="I87" s="44"/>
      <c r="J87" s="67"/>
      <c r="K87" s="44">
        <v>1</v>
      </c>
      <c r="L87" s="44">
        <v>7.86</v>
      </c>
      <c r="M87" s="67">
        <f t="shared" si="6"/>
        <v>259.22</v>
      </c>
    </row>
    <row r="88" spans="1:13" s="32" customFormat="1" ht="24" customHeight="1">
      <c r="A88" s="44">
        <v>83</v>
      </c>
      <c r="B88" s="45" t="s">
        <v>135</v>
      </c>
      <c r="C88" s="49" t="s">
        <v>4384</v>
      </c>
      <c r="D88" s="45" t="s">
        <v>3924</v>
      </c>
      <c r="E88" s="50" t="s">
        <v>4348</v>
      </c>
      <c r="F88" s="45" t="s">
        <v>4250</v>
      </c>
      <c r="G88" s="44">
        <v>1</v>
      </c>
      <c r="H88" s="44">
        <v>251.36</v>
      </c>
      <c r="I88" s="44"/>
      <c r="J88" s="67"/>
      <c r="K88" s="44">
        <v>1</v>
      </c>
      <c r="L88" s="44">
        <v>7.86</v>
      </c>
      <c r="M88" s="67">
        <f t="shared" si="6"/>
        <v>259.22</v>
      </c>
    </row>
    <row r="89" spans="1:13" s="32" customFormat="1" ht="24" customHeight="1">
      <c r="A89" s="44">
        <v>84</v>
      </c>
      <c r="B89" s="45" t="s">
        <v>135</v>
      </c>
      <c r="C89" s="49" t="s">
        <v>4385</v>
      </c>
      <c r="D89" s="45" t="s">
        <v>3914</v>
      </c>
      <c r="E89" s="50" t="s">
        <v>4386</v>
      </c>
      <c r="F89" s="45" t="s">
        <v>4242</v>
      </c>
      <c r="G89" s="44">
        <v>1</v>
      </c>
      <c r="H89" s="44">
        <v>251.36</v>
      </c>
      <c r="I89" s="44"/>
      <c r="J89" s="67"/>
      <c r="K89" s="44">
        <v>1</v>
      </c>
      <c r="L89" s="44">
        <v>7.86</v>
      </c>
      <c r="M89" s="67">
        <f t="shared" si="6"/>
        <v>259.22</v>
      </c>
    </row>
    <row r="90" spans="1:13" s="32" customFormat="1" ht="24" customHeight="1">
      <c r="A90" s="44">
        <v>85</v>
      </c>
      <c r="B90" s="45" t="s">
        <v>135</v>
      </c>
      <c r="C90" s="49" t="s">
        <v>4387</v>
      </c>
      <c r="D90" s="45" t="s">
        <v>3924</v>
      </c>
      <c r="E90" s="50" t="s">
        <v>4337</v>
      </c>
      <c r="F90" s="45" t="s">
        <v>4242</v>
      </c>
      <c r="G90" s="44">
        <v>1</v>
      </c>
      <c r="H90" s="44">
        <v>251.36</v>
      </c>
      <c r="I90" s="44"/>
      <c r="J90" s="67"/>
      <c r="K90" s="44">
        <v>1</v>
      </c>
      <c r="L90" s="44">
        <v>7.86</v>
      </c>
      <c r="M90" s="67">
        <f t="shared" si="6"/>
        <v>259.22</v>
      </c>
    </row>
    <row r="91" spans="1:13" s="32" customFormat="1" ht="24" customHeight="1">
      <c r="A91" s="44">
        <v>86</v>
      </c>
      <c r="B91" s="45" t="s">
        <v>135</v>
      </c>
      <c r="C91" s="49" t="s">
        <v>4388</v>
      </c>
      <c r="D91" s="45" t="s">
        <v>3924</v>
      </c>
      <c r="E91" s="50" t="s">
        <v>4389</v>
      </c>
      <c r="F91" s="45" t="s">
        <v>4242</v>
      </c>
      <c r="G91" s="44">
        <v>1</v>
      </c>
      <c r="H91" s="44">
        <v>251.36</v>
      </c>
      <c r="I91" s="44"/>
      <c r="J91" s="67"/>
      <c r="K91" s="44">
        <v>1</v>
      </c>
      <c r="L91" s="44">
        <v>7.86</v>
      </c>
      <c r="M91" s="67">
        <f t="shared" si="6"/>
        <v>259.22</v>
      </c>
    </row>
    <row r="92" spans="1:13" s="32" customFormat="1" ht="24" customHeight="1">
      <c r="A92" s="44">
        <v>87</v>
      </c>
      <c r="B92" s="45" t="s">
        <v>135</v>
      </c>
      <c r="C92" s="49" t="s">
        <v>4390</v>
      </c>
      <c r="D92" s="45" t="s">
        <v>3924</v>
      </c>
      <c r="E92" s="50" t="s">
        <v>4391</v>
      </c>
      <c r="F92" s="45" t="s">
        <v>4250</v>
      </c>
      <c r="G92" s="44">
        <v>1</v>
      </c>
      <c r="H92" s="44">
        <v>251.36</v>
      </c>
      <c r="I92" s="44"/>
      <c r="J92" s="67"/>
      <c r="K92" s="44">
        <v>1</v>
      </c>
      <c r="L92" s="44">
        <v>7.86</v>
      </c>
      <c r="M92" s="67">
        <f t="shared" si="6"/>
        <v>259.22</v>
      </c>
    </row>
    <row r="93" spans="1:13" s="32" customFormat="1" ht="24" customHeight="1">
      <c r="A93" s="44">
        <v>88</v>
      </c>
      <c r="B93" s="45" t="s">
        <v>135</v>
      </c>
      <c r="C93" s="49" t="s">
        <v>4392</v>
      </c>
      <c r="D93" s="45" t="s">
        <v>3914</v>
      </c>
      <c r="E93" s="50" t="s">
        <v>4393</v>
      </c>
      <c r="F93" s="45" t="s">
        <v>4250</v>
      </c>
      <c r="G93" s="44"/>
      <c r="H93" s="44"/>
      <c r="I93" s="44">
        <v>10</v>
      </c>
      <c r="J93" s="67">
        <v>2191.86</v>
      </c>
      <c r="K93" s="44"/>
      <c r="L93" s="44"/>
      <c r="M93" s="67">
        <f t="shared" si="6"/>
        <v>2191.86</v>
      </c>
    </row>
    <row r="94" spans="1:13" s="32" customFormat="1" ht="24" customHeight="1">
      <c r="A94" s="44">
        <v>89</v>
      </c>
      <c r="B94" s="45" t="s">
        <v>417</v>
      </c>
      <c r="C94" s="49" t="s">
        <v>531</v>
      </c>
      <c r="D94" s="45" t="s">
        <v>3914</v>
      </c>
      <c r="E94" s="50" t="s">
        <v>532</v>
      </c>
      <c r="F94" s="46" t="s">
        <v>4244</v>
      </c>
      <c r="G94" s="44"/>
      <c r="H94" s="44"/>
      <c r="I94" s="44">
        <v>1</v>
      </c>
      <c r="J94" s="67">
        <v>279.12</v>
      </c>
      <c r="K94" s="44"/>
      <c r="L94" s="44"/>
      <c r="M94" s="67">
        <f t="shared" si="6"/>
        <v>279.12</v>
      </c>
    </row>
    <row r="95" spans="1:13" s="32" customFormat="1" ht="24" customHeight="1">
      <c r="A95" s="44">
        <v>90</v>
      </c>
      <c r="B95" s="45" t="s">
        <v>417</v>
      </c>
      <c r="C95" s="49" t="s">
        <v>533</v>
      </c>
      <c r="D95" s="45" t="s">
        <v>3924</v>
      </c>
      <c r="E95" s="50" t="s">
        <v>534</v>
      </c>
      <c r="F95" s="45" t="s">
        <v>4250</v>
      </c>
      <c r="G95" s="44"/>
      <c r="H95" s="44"/>
      <c r="I95" s="44">
        <v>1</v>
      </c>
      <c r="J95" s="67">
        <v>279.12</v>
      </c>
      <c r="K95" s="44"/>
      <c r="L95" s="44"/>
      <c r="M95" s="67">
        <f t="shared" si="6"/>
        <v>279.12</v>
      </c>
    </row>
    <row r="96" spans="1:13" s="32" customFormat="1" ht="24" customHeight="1">
      <c r="A96" s="44">
        <v>91</v>
      </c>
      <c r="B96" s="45" t="s">
        <v>417</v>
      </c>
      <c r="C96" s="49" t="s">
        <v>537</v>
      </c>
      <c r="D96" s="45" t="s">
        <v>3924</v>
      </c>
      <c r="E96" s="50" t="s">
        <v>538</v>
      </c>
      <c r="F96" s="45" t="s">
        <v>4250</v>
      </c>
      <c r="G96" s="44"/>
      <c r="H96" s="44"/>
      <c r="I96" s="44">
        <v>1</v>
      </c>
      <c r="J96" s="67">
        <v>279.12</v>
      </c>
      <c r="K96" s="44"/>
      <c r="L96" s="44"/>
      <c r="M96" s="67">
        <f t="shared" si="6"/>
        <v>279.12</v>
      </c>
    </row>
    <row r="97" spans="1:13" s="32" customFormat="1" ht="24" customHeight="1">
      <c r="A97" s="44">
        <v>92</v>
      </c>
      <c r="B97" s="45" t="s">
        <v>417</v>
      </c>
      <c r="C97" s="49" t="s">
        <v>539</v>
      </c>
      <c r="D97" s="45" t="s">
        <v>3924</v>
      </c>
      <c r="E97" s="50" t="s">
        <v>540</v>
      </c>
      <c r="F97" s="45" t="s">
        <v>4250</v>
      </c>
      <c r="G97" s="44"/>
      <c r="H97" s="44"/>
      <c r="I97" s="44">
        <v>1</v>
      </c>
      <c r="J97" s="67">
        <v>279.12</v>
      </c>
      <c r="K97" s="44"/>
      <c r="L97" s="44"/>
      <c r="M97" s="67">
        <f t="shared" si="6"/>
        <v>279.12</v>
      </c>
    </row>
    <row r="98" spans="1:13" s="32" customFormat="1" ht="24" customHeight="1">
      <c r="A98" s="44">
        <v>93</v>
      </c>
      <c r="B98" s="45" t="s">
        <v>417</v>
      </c>
      <c r="C98" s="49" t="s">
        <v>487</v>
      </c>
      <c r="D98" s="45" t="s">
        <v>3924</v>
      </c>
      <c r="E98" s="50" t="s">
        <v>488</v>
      </c>
      <c r="F98" s="45" t="s">
        <v>4250</v>
      </c>
      <c r="G98" s="44"/>
      <c r="H98" s="44"/>
      <c r="I98" s="44">
        <v>1</v>
      </c>
      <c r="J98" s="67">
        <v>279.12</v>
      </c>
      <c r="K98" s="44"/>
      <c r="L98" s="44"/>
      <c r="M98" s="67">
        <f t="shared" si="6"/>
        <v>279.12</v>
      </c>
    </row>
    <row r="99" spans="1:13" s="32" customFormat="1" ht="24" customHeight="1">
      <c r="A99" s="44">
        <v>94</v>
      </c>
      <c r="B99" s="45" t="s">
        <v>417</v>
      </c>
      <c r="C99" s="49" t="s">
        <v>491</v>
      </c>
      <c r="D99" s="45" t="s">
        <v>3914</v>
      </c>
      <c r="E99" s="50" t="s">
        <v>492</v>
      </c>
      <c r="F99" s="45" t="s">
        <v>4250</v>
      </c>
      <c r="G99" s="44"/>
      <c r="H99" s="44"/>
      <c r="I99" s="44">
        <v>1</v>
      </c>
      <c r="J99" s="67">
        <v>279.12</v>
      </c>
      <c r="K99" s="44"/>
      <c r="L99" s="44"/>
      <c r="M99" s="67">
        <f t="shared" si="6"/>
        <v>279.12</v>
      </c>
    </row>
    <row r="100" spans="1:13" s="32" customFormat="1" ht="24" customHeight="1">
      <c r="A100" s="44">
        <v>95</v>
      </c>
      <c r="B100" s="45" t="s">
        <v>417</v>
      </c>
      <c r="C100" s="49" t="s">
        <v>495</v>
      </c>
      <c r="D100" s="45" t="s">
        <v>3914</v>
      </c>
      <c r="E100" s="50" t="s">
        <v>496</v>
      </c>
      <c r="F100" s="45" t="s">
        <v>4250</v>
      </c>
      <c r="G100" s="44"/>
      <c r="H100" s="44"/>
      <c r="I100" s="44">
        <v>1</v>
      </c>
      <c r="J100" s="67">
        <v>279.12</v>
      </c>
      <c r="K100" s="44"/>
      <c r="L100" s="44"/>
      <c r="M100" s="67">
        <f t="shared" si="6"/>
        <v>279.12</v>
      </c>
    </row>
    <row r="101" spans="1:13" s="32" customFormat="1" ht="24" customHeight="1">
      <c r="A101" s="44">
        <v>96</v>
      </c>
      <c r="B101" s="45" t="s">
        <v>417</v>
      </c>
      <c r="C101" s="49" t="s">
        <v>497</v>
      </c>
      <c r="D101" s="45" t="s">
        <v>3924</v>
      </c>
      <c r="E101" s="50" t="s">
        <v>498</v>
      </c>
      <c r="F101" s="45" t="s">
        <v>4250</v>
      </c>
      <c r="G101" s="44"/>
      <c r="H101" s="44"/>
      <c r="I101" s="44">
        <v>1</v>
      </c>
      <c r="J101" s="67">
        <v>279.12</v>
      </c>
      <c r="K101" s="44"/>
      <c r="L101" s="44"/>
      <c r="M101" s="67">
        <f t="shared" si="6"/>
        <v>279.12</v>
      </c>
    </row>
    <row r="102" spans="1:13" s="32" customFormat="1" ht="24" customHeight="1">
      <c r="A102" s="44">
        <v>97</v>
      </c>
      <c r="B102" s="45" t="s">
        <v>417</v>
      </c>
      <c r="C102" s="49" t="s">
        <v>499</v>
      </c>
      <c r="D102" s="45" t="s">
        <v>3924</v>
      </c>
      <c r="E102" s="50" t="s">
        <v>500</v>
      </c>
      <c r="F102" s="45" t="s">
        <v>4250</v>
      </c>
      <c r="G102" s="44"/>
      <c r="H102" s="44"/>
      <c r="I102" s="44">
        <v>1</v>
      </c>
      <c r="J102" s="67">
        <v>279.12</v>
      </c>
      <c r="K102" s="44"/>
      <c r="L102" s="44"/>
      <c r="M102" s="67">
        <f t="shared" si="6"/>
        <v>279.12</v>
      </c>
    </row>
    <row r="103" spans="1:13" s="32" customFormat="1" ht="24" customHeight="1">
      <c r="A103" s="44">
        <v>98</v>
      </c>
      <c r="B103" s="45" t="s">
        <v>417</v>
      </c>
      <c r="C103" s="49" t="s">
        <v>507</v>
      </c>
      <c r="D103" s="45" t="s">
        <v>3924</v>
      </c>
      <c r="E103" s="50" t="s">
        <v>508</v>
      </c>
      <c r="F103" s="45" t="s">
        <v>4250</v>
      </c>
      <c r="G103" s="44"/>
      <c r="H103" s="44"/>
      <c r="I103" s="44">
        <v>1</v>
      </c>
      <c r="J103" s="67">
        <v>279.12</v>
      </c>
      <c r="K103" s="44"/>
      <c r="L103" s="44"/>
      <c r="M103" s="67">
        <f t="shared" si="6"/>
        <v>279.12</v>
      </c>
    </row>
    <row r="104" spans="1:13" s="32" customFormat="1" ht="24" customHeight="1">
      <c r="A104" s="44">
        <v>99</v>
      </c>
      <c r="B104" s="45" t="s">
        <v>417</v>
      </c>
      <c r="C104" s="49" t="s">
        <v>513</v>
      </c>
      <c r="D104" s="45" t="s">
        <v>3924</v>
      </c>
      <c r="E104" s="50" t="s">
        <v>514</v>
      </c>
      <c r="F104" s="45" t="s">
        <v>4250</v>
      </c>
      <c r="G104" s="44"/>
      <c r="H104" s="44"/>
      <c r="I104" s="44">
        <v>1</v>
      </c>
      <c r="J104" s="67">
        <v>279.12</v>
      </c>
      <c r="K104" s="44"/>
      <c r="L104" s="44"/>
      <c r="M104" s="67">
        <f t="shared" si="6"/>
        <v>279.12</v>
      </c>
    </row>
    <row r="105" spans="1:13" s="32" customFormat="1" ht="24" customHeight="1">
      <c r="A105" s="44">
        <v>100</v>
      </c>
      <c r="B105" s="45" t="s">
        <v>417</v>
      </c>
      <c r="C105" s="49" t="s">
        <v>4394</v>
      </c>
      <c r="D105" s="45" t="s">
        <v>3924</v>
      </c>
      <c r="E105" s="50" t="s">
        <v>516</v>
      </c>
      <c r="F105" s="45" t="s">
        <v>4250</v>
      </c>
      <c r="G105" s="44"/>
      <c r="H105" s="44"/>
      <c r="I105" s="44">
        <v>1</v>
      </c>
      <c r="J105" s="67">
        <v>279.12</v>
      </c>
      <c r="K105" s="44"/>
      <c r="L105" s="44"/>
      <c r="M105" s="67">
        <f t="shared" si="6"/>
        <v>279.12</v>
      </c>
    </row>
    <row r="106" spans="1:13" s="32" customFormat="1" ht="24" customHeight="1">
      <c r="A106" s="44">
        <v>101</v>
      </c>
      <c r="B106" s="45" t="s">
        <v>417</v>
      </c>
      <c r="C106" s="49" t="s">
        <v>521</v>
      </c>
      <c r="D106" s="45" t="s">
        <v>3924</v>
      </c>
      <c r="E106" s="50" t="s">
        <v>522</v>
      </c>
      <c r="F106" s="45" t="s">
        <v>4250</v>
      </c>
      <c r="G106" s="44"/>
      <c r="H106" s="44"/>
      <c r="I106" s="44">
        <v>1</v>
      </c>
      <c r="J106" s="67">
        <v>279.12</v>
      </c>
      <c r="K106" s="44"/>
      <c r="L106" s="44"/>
      <c r="M106" s="67">
        <f t="shared" si="6"/>
        <v>279.12</v>
      </c>
    </row>
    <row r="107" spans="1:13" s="32" customFormat="1" ht="24" customHeight="1">
      <c r="A107" s="44">
        <v>102</v>
      </c>
      <c r="B107" s="45" t="s">
        <v>417</v>
      </c>
      <c r="C107" s="49" t="s">
        <v>523</v>
      </c>
      <c r="D107" s="45" t="s">
        <v>3924</v>
      </c>
      <c r="E107" s="50" t="s">
        <v>524</v>
      </c>
      <c r="F107" s="45" t="s">
        <v>4250</v>
      </c>
      <c r="G107" s="44"/>
      <c r="H107" s="44"/>
      <c r="I107" s="44">
        <v>1</v>
      </c>
      <c r="J107" s="67">
        <v>279.12</v>
      </c>
      <c r="K107" s="44"/>
      <c r="L107" s="44"/>
      <c r="M107" s="67">
        <f t="shared" si="6"/>
        <v>279.12</v>
      </c>
    </row>
    <row r="108" spans="1:13" s="32" customFormat="1" ht="24" customHeight="1">
      <c r="A108" s="44">
        <v>103</v>
      </c>
      <c r="B108" s="45" t="s">
        <v>417</v>
      </c>
      <c r="C108" s="49" t="s">
        <v>525</v>
      </c>
      <c r="D108" s="45" t="s">
        <v>3924</v>
      </c>
      <c r="E108" s="50" t="s">
        <v>526</v>
      </c>
      <c r="F108" s="45" t="s">
        <v>4250</v>
      </c>
      <c r="G108" s="44"/>
      <c r="H108" s="44"/>
      <c r="I108" s="44">
        <v>1</v>
      </c>
      <c r="J108" s="67">
        <v>279.12</v>
      </c>
      <c r="K108" s="44"/>
      <c r="L108" s="44"/>
      <c r="M108" s="67">
        <f t="shared" si="6"/>
        <v>279.12</v>
      </c>
    </row>
    <row r="109" spans="1:13" s="32" customFormat="1" ht="24" customHeight="1">
      <c r="A109" s="44">
        <v>104</v>
      </c>
      <c r="B109" s="45" t="s">
        <v>417</v>
      </c>
      <c r="C109" s="49" t="s">
        <v>451</v>
      </c>
      <c r="D109" s="45" t="s">
        <v>3924</v>
      </c>
      <c r="E109" s="50" t="s">
        <v>452</v>
      </c>
      <c r="F109" s="45" t="s">
        <v>4250</v>
      </c>
      <c r="G109" s="44"/>
      <c r="H109" s="44"/>
      <c r="I109" s="44">
        <v>1</v>
      </c>
      <c r="J109" s="67">
        <v>279.12</v>
      </c>
      <c r="K109" s="44"/>
      <c r="L109" s="44"/>
      <c r="M109" s="67">
        <f t="shared" si="6"/>
        <v>279.12</v>
      </c>
    </row>
    <row r="110" spans="1:13" s="32" customFormat="1" ht="24" customHeight="1">
      <c r="A110" s="44">
        <v>105</v>
      </c>
      <c r="B110" s="45" t="s">
        <v>417</v>
      </c>
      <c r="C110" s="49" t="s">
        <v>453</v>
      </c>
      <c r="D110" s="45" t="s">
        <v>3924</v>
      </c>
      <c r="E110" s="78" t="s">
        <v>454</v>
      </c>
      <c r="F110" s="79" t="s">
        <v>4258</v>
      </c>
      <c r="G110" s="44"/>
      <c r="H110" s="44"/>
      <c r="I110" s="44">
        <v>1</v>
      </c>
      <c r="J110" s="67">
        <v>279.12</v>
      </c>
      <c r="K110" s="44"/>
      <c r="L110" s="44"/>
      <c r="M110" s="67">
        <f t="shared" si="6"/>
        <v>279.12</v>
      </c>
    </row>
    <row r="111" spans="1:13" s="32" customFormat="1" ht="24" customHeight="1">
      <c r="A111" s="44">
        <v>106</v>
      </c>
      <c r="B111" s="45" t="s">
        <v>417</v>
      </c>
      <c r="C111" s="49" t="s">
        <v>455</v>
      </c>
      <c r="D111" s="45" t="s">
        <v>3924</v>
      </c>
      <c r="E111" s="50" t="s">
        <v>456</v>
      </c>
      <c r="F111" s="45" t="s">
        <v>4250</v>
      </c>
      <c r="G111" s="44"/>
      <c r="H111" s="44"/>
      <c r="I111" s="44">
        <v>1</v>
      </c>
      <c r="J111" s="67">
        <v>279.12</v>
      </c>
      <c r="K111" s="44"/>
      <c r="L111" s="44"/>
      <c r="M111" s="67">
        <f t="shared" si="6"/>
        <v>279.12</v>
      </c>
    </row>
    <row r="112" spans="1:13" s="32" customFormat="1" ht="24" customHeight="1">
      <c r="A112" s="44">
        <v>107</v>
      </c>
      <c r="B112" s="45" t="s">
        <v>417</v>
      </c>
      <c r="C112" s="49" t="s">
        <v>457</v>
      </c>
      <c r="D112" s="45" t="s">
        <v>3924</v>
      </c>
      <c r="E112" s="50" t="s">
        <v>458</v>
      </c>
      <c r="F112" s="45" t="s">
        <v>4250</v>
      </c>
      <c r="G112" s="44"/>
      <c r="H112" s="44"/>
      <c r="I112" s="44">
        <v>1</v>
      </c>
      <c r="J112" s="67">
        <v>279.12</v>
      </c>
      <c r="K112" s="44"/>
      <c r="L112" s="44"/>
      <c r="M112" s="67">
        <f t="shared" si="6"/>
        <v>279.12</v>
      </c>
    </row>
    <row r="113" spans="1:13" s="32" customFormat="1" ht="24" customHeight="1">
      <c r="A113" s="44">
        <v>108</v>
      </c>
      <c r="B113" s="45" t="s">
        <v>417</v>
      </c>
      <c r="C113" s="49" t="s">
        <v>461</v>
      </c>
      <c r="D113" s="45" t="s">
        <v>3924</v>
      </c>
      <c r="E113" s="50" t="s">
        <v>462</v>
      </c>
      <c r="F113" s="45" t="s">
        <v>4250</v>
      </c>
      <c r="G113" s="44"/>
      <c r="H113" s="44"/>
      <c r="I113" s="44">
        <v>1</v>
      </c>
      <c r="J113" s="67">
        <v>279.12</v>
      </c>
      <c r="K113" s="44"/>
      <c r="L113" s="44"/>
      <c r="M113" s="67">
        <f t="shared" si="6"/>
        <v>279.12</v>
      </c>
    </row>
    <row r="114" spans="1:13" s="32" customFormat="1" ht="24" customHeight="1">
      <c r="A114" s="44">
        <v>109</v>
      </c>
      <c r="B114" s="45" t="s">
        <v>417</v>
      </c>
      <c r="C114" s="49" t="s">
        <v>4395</v>
      </c>
      <c r="D114" s="45" t="s">
        <v>3924</v>
      </c>
      <c r="E114" s="50" t="s">
        <v>466</v>
      </c>
      <c r="F114" s="45" t="s">
        <v>4250</v>
      </c>
      <c r="G114" s="44"/>
      <c r="H114" s="44"/>
      <c r="I114" s="44">
        <v>1</v>
      </c>
      <c r="J114" s="67">
        <v>279.12</v>
      </c>
      <c r="K114" s="44"/>
      <c r="L114" s="44"/>
      <c r="M114" s="67">
        <f t="shared" si="6"/>
        <v>279.12</v>
      </c>
    </row>
    <row r="115" spans="1:13" s="32" customFormat="1" ht="24" customHeight="1">
      <c r="A115" s="44">
        <v>110</v>
      </c>
      <c r="B115" s="45" t="s">
        <v>417</v>
      </c>
      <c r="C115" s="49" t="s">
        <v>467</v>
      </c>
      <c r="D115" s="45" t="s">
        <v>3924</v>
      </c>
      <c r="E115" s="50" t="s">
        <v>468</v>
      </c>
      <c r="F115" s="45" t="s">
        <v>4250</v>
      </c>
      <c r="G115" s="44"/>
      <c r="H115" s="44"/>
      <c r="I115" s="44">
        <v>1</v>
      </c>
      <c r="J115" s="67">
        <v>279.12</v>
      </c>
      <c r="K115" s="44"/>
      <c r="L115" s="44"/>
      <c r="M115" s="67">
        <f t="shared" si="6"/>
        <v>279.12</v>
      </c>
    </row>
    <row r="116" spans="1:13" s="32" customFormat="1" ht="24" customHeight="1">
      <c r="A116" s="44">
        <v>111</v>
      </c>
      <c r="B116" s="45" t="s">
        <v>417</v>
      </c>
      <c r="C116" s="49" t="s">
        <v>469</v>
      </c>
      <c r="D116" s="45" t="s">
        <v>3924</v>
      </c>
      <c r="E116" s="50" t="s">
        <v>470</v>
      </c>
      <c r="F116" s="45" t="s">
        <v>4250</v>
      </c>
      <c r="G116" s="44"/>
      <c r="H116" s="44"/>
      <c r="I116" s="44">
        <v>1</v>
      </c>
      <c r="J116" s="67">
        <v>279.12</v>
      </c>
      <c r="K116" s="44"/>
      <c r="L116" s="44"/>
      <c r="M116" s="67">
        <f t="shared" si="6"/>
        <v>279.12</v>
      </c>
    </row>
    <row r="117" spans="1:13" s="32" customFormat="1" ht="24" customHeight="1">
      <c r="A117" s="44">
        <v>112</v>
      </c>
      <c r="B117" s="45" t="s">
        <v>417</v>
      </c>
      <c r="C117" s="49" t="s">
        <v>471</v>
      </c>
      <c r="D117" s="45" t="s">
        <v>3924</v>
      </c>
      <c r="E117" s="50" t="s">
        <v>472</v>
      </c>
      <c r="F117" s="45" t="s">
        <v>4250</v>
      </c>
      <c r="G117" s="44"/>
      <c r="H117" s="44"/>
      <c r="I117" s="44">
        <v>1</v>
      </c>
      <c r="J117" s="67">
        <v>279.12</v>
      </c>
      <c r="K117" s="44"/>
      <c r="L117" s="44"/>
      <c r="M117" s="67">
        <f t="shared" si="6"/>
        <v>279.12</v>
      </c>
    </row>
    <row r="118" spans="1:13" s="32" customFormat="1" ht="24" customHeight="1">
      <c r="A118" s="44">
        <v>113</v>
      </c>
      <c r="B118" s="45" t="s">
        <v>417</v>
      </c>
      <c r="C118" s="49" t="s">
        <v>475</v>
      </c>
      <c r="D118" s="45" t="s">
        <v>3924</v>
      </c>
      <c r="E118" s="50" t="s">
        <v>476</v>
      </c>
      <c r="F118" s="45" t="s">
        <v>4250</v>
      </c>
      <c r="G118" s="44"/>
      <c r="H118" s="44"/>
      <c r="I118" s="44">
        <v>1</v>
      </c>
      <c r="J118" s="67">
        <v>279.12</v>
      </c>
      <c r="K118" s="44"/>
      <c r="L118" s="44"/>
      <c r="M118" s="67">
        <f t="shared" si="6"/>
        <v>279.12</v>
      </c>
    </row>
    <row r="119" spans="1:13" s="32" customFormat="1" ht="24" customHeight="1">
      <c r="A119" s="44">
        <v>114</v>
      </c>
      <c r="B119" s="45" t="s">
        <v>417</v>
      </c>
      <c r="C119" s="49" t="s">
        <v>477</v>
      </c>
      <c r="D119" s="45" t="s">
        <v>3924</v>
      </c>
      <c r="E119" s="50" t="s">
        <v>478</v>
      </c>
      <c r="F119" s="45" t="s">
        <v>4250</v>
      </c>
      <c r="G119" s="44"/>
      <c r="H119" s="44"/>
      <c r="I119" s="44">
        <v>1</v>
      </c>
      <c r="J119" s="67">
        <v>279.12</v>
      </c>
      <c r="K119" s="44"/>
      <c r="L119" s="44"/>
      <c r="M119" s="67">
        <f t="shared" si="6"/>
        <v>279.12</v>
      </c>
    </row>
    <row r="120" spans="1:13" s="32" customFormat="1" ht="24" customHeight="1">
      <c r="A120" s="44">
        <v>115</v>
      </c>
      <c r="B120" s="45" t="s">
        <v>417</v>
      </c>
      <c r="C120" s="49" t="s">
        <v>485</v>
      </c>
      <c r="D120" s="45" t="s">
        <v>3924</v>
      </c>
      <c r="E120" s="50" t="s">
        <v>486</v>
      </c>
      <c r="F120" s="45" t="s">
        <v>4250</v>
      </c>
      <c r="G120" s="44"/>
      <c r="H120" s="44"/>
      <c r="I120" s="44">
        <v>1</v>
      </c>
      <c r="J120" s="67">
        <v>279.12</v>
      </c>
      <c r="K120" s="44"/>
      <c r="L120" s="44"/>
      <c r="M120" s="67">
        <f t="shared" si="6"/>
        <v>279.12</v>
      </c>
    </row>
    <row r="121" spans="1:13" s="32" customFormat="1" ht="24" customHeight="1">
      <c r="A121" s="44">
        <v>116</v>
      </c>
      <c r="B121" s="45" t="s">
        <v>4396</v>
      </c>
      <c r="C121" s="45" t="s">
        <v>4397</v>
      </c>
      <c r="D121" s="45" t="s">
        <v>3924</v>
      </c>
      <c r="E121" s="47" t="s">
        <v>4398</v>
      </c>
      <c r="F121" s="45" t="s">
        <v>4250</v>
      </c>
      <c r="G121" s="44">
        <v>1</v>
      </c>
      <c r="H121" s="44">
        <v>560</v>
      </c>
      <c r="I121" s="44">
        <v>12</v>
      </c>
      <c r="J121" s="67">
        <v>2579.94</v>
      </c>
      <c r="K121" s="44">
        <v>1</v>
      </c>
      <c r="L121" s="44">
        <v>17.5</v>
      </c>
      <c r="M121" s="67">
        <f t="shared" si="6"/>
        <v>3157.44</v>
      </c>
    </row>
    <row r="122" spans="1:13" s="32" customFormat="1" ht="24" customHeight="1">
      <c r="A122" s="44">
        <v>117</v>
      </c>
      <c r="B122" s="45" t="s">
        <v>4396</v>
      </c>
      <c r="C122" s="45" t="s">
        <v>4399</v>
      </c>
      <c r="D122" s="45" t="s">
        <v>3924</v>
      </c>
      <c r="E122" s="47" t="s">
        <v>4400</v>
      </c>
      <c r="F122" s="46" t="s">
        <v>4244</v>
      </c>
      <c r="G122" s="44">
        <v>1</v>
      </c>
      <c r="H122" s="44">
        <v>254.4</v>
      </c>
      <c r="I122" s="44"/>
      <c r="J122" s="67"/>
      <c r="K122" s="44">
        <v>1</v>
      </c>
      <c r="L122" s="44">
        <v>7.95</v>
      </c>
      <c r="M122" s="67">
        <f t="shared" si="6"/>
        <v>262.35</v>
      </c>
    </row>
    <row r="123" spans="1:13" s="32" customFormat="1" ht="24" customHeight="1">
      <c r="A123" s="44">
        <v>118</v>
      </c>
      <c r="B123" s="45" t="s">
        <v>81</v>
      </c>
      <c r="C123" s="80" t="s">
        <v>4401</v>
      </c>
      <c r="D123" s="45" t="s">
        <v>3914</v>
      </c>
      <c r="E123" s="50" t="s">
        <v>4402</v>
      </c>
      <c r="F123" s="45" t="s">
        <v>4242</v>
      </c>
      <c r="G123" s="38">
        <v>1</v>
      </c>
      <c r="H123" s="38">
        <f aca="true" t="shared" si="7" ref="H123:H132">1600*0.16</f>
        <v>256</v>
      </c>
      <c r="I123" s="44"/>
      <c r="J123" s="67"/>
      <c r="K123" s="38">
        <v>1</v>
      </c>
      <c r="L123" s="38">
        <v>8</v>
      </c>
      <c r="M123" s="67">
        <f t="shared" si="6"/>
        <v>264</v>
      </c>
    </row>
    <row r="124" spans="1:13" s="32" customFormat="1" ht="24" customHeight="1">
      <c r="A124" s="44">
        <v>119</v>
      </c>
      <c r="B124" s="45" t="s">
        <v>81</v>
      </c>
      <c r="C124" s="80" t="s">
        <v>4403</v>
      </c>
      <c r="D124" s="45" t="s">
        <v>3924</v>
      </c>
      <c r="E124" s="50" t="s">
        <v>1103</v>
      </c>
      <c r="F124" s="45" t="s">
        <v>4250</v>
      </c>
      <c r="G124" s="38">
        <v>1</v>
      </c>
      <c r="H124" s="38">
        <f t="shared" si="7"/>
        <v>256</v>
      </c>
      <c r="I124" s="44"/>
      <c r="J124" s="67"/>
      <c r="K124" s="38">
        <v>1</v>
      </c>
      <c r="L124" s="38">
        <v>8</v>
      </c>
      <c r="M124" s="67">
        <f t="shared" si="6"/>
        <v>264</v>
      </c>
    </row>
    <row r="125" spans="1:13" s="32" customFormat="1" ht="24" customHeight="1">
      <c r="A125" s="44">
        <v>120</v>
      </c>
      <c r="B125" s="45" t="s">
        <v>81</v>
      </c>
      <c r="C125" s="80" t="s">
        <v>4404</v>
      </c>
      <c r="D125" s="45" t="s">
        <v>3924</v>
      </c>
      <c r="E125" s="81" t="s">
        <v>4405</v>
      </c>
      <c r="F125" s="46" t="s">
        <v>4244</v>
      </c>
      <c r="G125" s="38">
        <v>1</v>
      </c>
      <c r="H125" s="38">
        <f t="shared" si="7"/>
        <v>256</v>
      </c>
      <c r="I125" s="38">
        <v>12</v>
      </c>
      <c r="J125" s="66">
        <v>2719.28</v>
      </c>
      <c r="K125" s="38"/>
      <c r="L125" s="38"/>
      <c r="M125" s="67">
        <f t="shared" si="6"/>
        <v>2975.28</v>
      </c>
    </row>
    <row r="126" spans="1:13" s="32" customFormat="1" ht="24" customHeight="1">
      <c r="A126" s="44">
        <v>121</v>
      </c>
      <c r="B126" s="45" t="s">
        <v>81</v>
      </c>
      <c r="C126" s="80" t="s">
        <v>4406</v>
      </c>
      <c r="D126" s="45" t="s">
        <v>3924</v>
      </c>
      <c r="E126" s="50" t="s">
        <v>4407</v>
      </c>
      <c r="F126" s="45" t="s">
        <v>4250</v>
      </c>
      <c r="G126" s="38">
        <v>1</v>
      </c>
      <c r="H126" s="38">
        <f t="shared" si="7"/>
        <v>256</v>
      </c>
      <c r="I126" s="38"/>
      <c r="J126" s="66"/>
      <c r="K126" s="38">
        <v>1</v>
      </c>
      <c r="L126" s="38">
        <v>8</v>
      </c>
      <c r="M126" s="67">
        <f t="shared" si="6"/>
        <v>264</v>
      </c>
    </row>
    <row r="127" spans="1:13" s="32" customFormat="1" ht="24" customHeight="1">
      <c r="A127" s="44">
        <v>122</v>
      </c>
      <c r="B127" s="45" t="s">
        <v>81</v>
      </c>
      <c r="C127" s="80" t="s">
        <v>4408</v>
      </c>
      <c r="D127" s="45" t="s">
        <v>3914</v>
      </c>
      <c r="E127" s="50" t="s">
        <v>4027</v>
      </c>
      <c r="F127" s="45" t="s">
        <v>4250</v>
      </c>
      <c r="G127" s="38">
        <v>1</v>
      </c>
      <c r="H127" s="38">
        <f t="shared" si="7"/>
        <v>256</v>
      </c>
      <c r="I127" s="38"/>
      <c r="J127" s="66"/>
      <c r="K127" s="38">
        <v>1</v>
      </c>
      <c r="L127" s="38">
        <v>8</v>
      </c>
      <c r="M127" s="67">
        <f t="shared" si="6"/>
        <v>264</v>
      </c>
    </row>
    <row r="128" spans="1:13" s="32" customFormat="1" ht="24" customHeight="1">
      <c r="A128" s="44">
        <v>123</v>
      </c>
      <c r="B128" s="45" t="s">
        <v>81</v>
      </c>
      <c r="C128" s="80" t="s">
        <v>4409</v>
      </c>
      <c r="D128" s="45" t="s">
        <v>3914</v>
      </c>
      <c r="E128" s="50" t="s">
        <v>4410</v>
      </c>
      <c r="F128" s="45" t="s">
        <v>4242</v>
      </c>
      <c r="G128" s="38">
        <v>1</v>
      </c>
      <c r="H128" s="38">
        <f t="shared" si="7"/>
        <v>256</v>
      </c>
      <c r="I128" s="38"/>
      <c r="J128" s="66"/>
      <c r="K128" s="38">
        <v>1</v>
      </c>
      <c r="L128" s="38">
        <v>8</v>
      </c>
      <c r="M128" s="67">
        <f t="shared" si="6"/>
        <v>264</v>
      </c>
    </row>
    <row r="129" spans="1:13" s="32" customFormat="1" ht="24" customHeight="1">
      <c r="A129" s="44">
        <v>124</v>
      </c>
      <c r="B129" s="45" t="s">
        <v>81</v>
      </c>
      <c r="C129" s="80" t="s">
        <v>4411</v>
      </c>
      <c r="D129" s="45" t="s">
        <v>3924</v>
      </c>
      <c r="E129" s="50" t="s">
        <v>4412</v>
      </c>
      <c r="F129" s="45" t="s">
        <v>4250</v>
      </c>
      <c r="G129" s="38">
        <v>1</v>
      </c>
      <c r="H129" s="38">
        <f t="shared" si="7"/>
        <v>256</v>
      </c>
      <c r="I129" s="38">
        <v>12</v>
      </c>
      <c r="J129" s="66">
        <v>2719.28</v>
      </c>
      <c r="K129" s="38">
        <v>1</v>
      </c>
      <c r="L129" s="38">
        <v>8</v>
      </c>
      <c r="M129" s="67">
        <f t="shared" si="6"/>
        <v>2983.28</v>
      </c>
    </row>
    <row r="130" spans="1:13" s="32" customFormat="1" ht="24" customHeight="1">
      <c r="A130" s="44">
        <v>125</v>
      </c>
      <c r="B130" s="45" t="s">
        <v>81</v>
      </c>
      <c r="C130" s="80" t="s">
        <v>4413</v>
      </c>
      <c r="D130" s="45" t="s">
        <v>3924</v>
      </c>
      <c r="E130" s="50" t="s">
        <v>4414</v>
      </c>
      <c r="F130" s="45" t="s">
        <v>4250</v>
      </c>
      <c r="G130" s="38">
        <v>1</v>
      </c>
      <c r="H130" s="38">
        <f t="shared" si="7"/>
        <v>256</v>
      </c>
      <c r="I130" s="38"/>
      <c r="J130" s="66"/>
      <c r="K130" s="38"/>
      <c r="L130" s="38"/>
      <c r="M130" s="67">
        <f t="shared" si="6"/>
        <v>256</v>
      </c>
    </row>
    <row r="131" spans="1:13" s="32" customFormat="1" ht="24" customHeight="1">
      <c r="A131" s="44">
        <v>126</v>
      </c>
      <c r="B131" s="45" t="s">
        <v>81</v>
      </c>
      <c r="C131" s="80" t="s">
        <v>4415</v>
      </c>
      <c r="D131" s="45" t="s">
        <v>3914</v>
      </c>
      <c r="E131" s="50" t="s">
        <v>4416</v>
      </c>
      <c r="F131" s="45" t="s">
        <v>4242</v>
      </c>
      <c r="G131" s="38">
        <v>1</v>
      </c>
      <c r="H131" s="38">
        <f t="shared" si="7"/>
        <v>256</v>
      </c>
      <c r="I131" s="38"/>
      <c r="J131" s="66"/>
      <c r="K131" s="38">
        <v>1</v>
      </c>
      <c r="L131" s="38">
        <v>8</v>
      </c>
      <c r="M131" s="67">
        <f t="shared" si="6"/>
        <v>264</v>
      </c>
    </row>
    <row r="132" spans="1:13" s="32" customFormat="1" ht="24" customHeight="1">
      <c r="A132" s="44">
        <v>127</v>
      </c>
      <c r="B132" s="45" t="s">
        <v>81</v>
      </c>
      <c r="C132" s="80" t="s">
        <v>78</v>
      </c>
      <c r="D132" s="45" t="s">
        <v>3914</v>
      </c>
      <c r="E132" s="81" t="s">
        <v>79</v>
      </c>
      <c r="F132" s="46" t="s">
        <v>4244</v>
      </c>
      <c r="G132" s="38">
        <v>1</v>
      </c>
      <c r="H132" s="38">
        <f t="shared" si="7"/>
        <v>256</v>
      </c>
      <c r="I132" s="38"/>
      <c r="J132" s="66"/>
      <c r="K132" s="38">
        <v>1</v>
      </c>
      <c r="L132" s="38">
        <v>8</v>
      </c>
      <c r="M132" s="67">
        <f t="shared" si="6"/>
        <v>264</v>
      </c>
    </row>
    <row r="133" spans="1:13" s="32" customFormat="1" ht="24" customHeight="1">
      <c r="A133" s="44">
        <v>128</v>
      </c>
      <c r="B133" s="45" t="s">
        <v>4417</v>
      </c>
      <c r="C133" s="46" t="s">
        <v>4418</v>
      </c>
      <c r="D133" s="45" t="s">
        <v>3924</v>
      </c>
      <c r="E133" s="47" t="s">
        <v>4419</v>
      </c>
      <c r="F133" s="45" t="s">
        <v>4250</v>
      </c>
      <c r="G133" s="46">
        <v>1</v>
      </c>
      <c r="H133" s="46">
        <v>256</v>
      </c>
      <c r="I133" s="44">
        <v>12</v>
      </c>
      <c r="J133" s="67">
        <v>2651.18</v>
      </c>
      <c r="K133" s="44">
        <v>1</v>
      </c>
      <c r="L133" s="44">
        <v>8</v>
      </c>
      <c r="M133" s="67">
        <f t="shared" si="6"/>
        <v>2915.18</v>
      </c>
    </row>
    <row r="134" spans="1:13" s="32" customFormat="1" ht="24" customHeight="1">
      <c r="A134" s="44">
        <v>129</v>
      </c>
      <c r="B134" s="45" t="s">
        <v>4417</v>
      </c>
      <c r="C134" s="46" t="s">
        <v>4420</v>
      </c>
      <c r="D134" s="45" t="s">
        <v>3924</v>
      </c>
      <c r="E134" s="47" t="s">
        <v>4421</v>
      </c>
      <c r="F134" s="45" t="s">
        <v>4250</v>
      </c>
      <c r="G134" s="46">
        <v>1</v>
      </c>
      <c r="H134" s="46">
        <v>256</v>
      </c>
      <c r="I134" s="44">
        <v>12</v>
      </c>
      <c r="J134" s="67">
        <v>2651.18</v>
      </c>
      <c r="K134" s="44">
        <v>1</v>
      </c>
      <c r="L134" s="44">
        <v>8</v>
      </c>
      <c r="M134" s="67">
        <f aca="true" t="shared" si="8" ref="M134:M197">H134+J134+L134</f>
        <v>2915.18</v>
      </c>
    </row>
    <row r="135" spans="1:13" s="32" customFormat="1" ht="24" customHeight="1">
      <c r="A135" s="44">
        <v>130</v>
      </c>
      <c r="B135" s="45" t="s">
        <v>4417</v>
      </c>
      <c r="C135" s="46" t="s">
        <v>4422</v>
      </c>
      <c r="D135" s="45" t="s">
        <v>3924</v>
      </c>
      <c r="E135" s="47" t="s">
        <v>4423</v>
      </c>
      <c r="F135" s="45" t="s">
        <v>4250</v>
      </c>
      <c r="G135" s="46">
        <v>1</v>
      </c>
      <c r="H135" s="46">
        <v>256</v>
      </c>
      <c r="I135" s="44"/>
      <c r="J135" s="67"/>
      <c r="K135" s="44">
        <v>1</v>
      </c>
      <c r="L135" s="44">
        <v>8</v>
      </c>
      <c r="M135" s="67">
        <f t="shared" si="8"/>
        <v>264</v>
      </c>
    </row>
    <row r="136" spans="1:13" s="32" customFormat="1" ht="24" customHeight="1">
      <c r="A136" s="44">
        <v>131</v>
      </c>
      <c r="B136" s="45" t="s">
        <v>4417</v>
      </c>
      <c r="C136" s="46" t="s">
        <v>4424</v>
      </c>
      <c r="D136" s="45" t="s">
        <v>3924</v>
      </c>
      <c r="E136" s="47" t="s">
        <v>4425</v>
      </c>
      <c r="F136" s="45" t="s">
        <v>4250</v>
      </c>
      <c r="G136" s="46">
        <v>1</v>
      </c>
      <c r="H136" s="46">
        <v>256</v>
      </c>
      <c r="I136" s="44">
        <v>12</v>
      </c>
      <c r="J136" s="67">
        <v>2651.18</v>
      </c>
      <c r="K136" s="44">
        <v>1</v>
      </c>
      <c r="L136" s="44">
        <v>8</v>
      </c>
      <c r="M136" s="67">
        <f t="shared" si="8"/>
        <v>2915.18</v>
      </c>
    </row>
    <row r="137" spans="1:13" s="32" customFormat="1" ht="24" customHeight="1">
      <c r="A137" s="44">
        <v>132</v>
      </c>
      <c r="B137" s="45" t="s">
        <v>4417</v>
      </c>
      <c r="C137" s="46" t="s">
        <v>4426</v>
      </c>
      <c r="D137" s="45" t="s">
        <v>3924</v>
      </c>
      <c r="E137" s="47" t="s">
        <v>4427</v>
      </c>
      <c r="F137" s="45" t="s">
        <v>4250</v>
      </c>
      <c r="G137" s="46">
        <v>1</v>
      </c>
      <c r="H137" s="46">
        <v>256</v>
      </c>
      <c r="I137" s="44">
        <v>12</v>
      </c>
      <c r="J137" s="67">
        <v>2651.18</v>
      </c>
      <c r="K137" s="44">
        <v>1</v>
      </c>
      <c r="L137" s="44">
        <v>8</v>
      </c>
      <c r="M137" s="67">
        <f t="shared" si="8"/>
        <v>2915.18</v>
      </c>
    </row>
    <row r="138" spans="1:13" s="32" customFormat="1" ht="24" customHeight="1">
      <c r="A138" s="44">
        <v>133</v>
      </c>
      <c r="B138" s="45" t="s">
        <v>4417</v>
      </c>
      <c r="C138" s="46" t="s">
        <v>4428</v>
      </c>
      <c r="D138" s="45" t="s">
        <v>3924</v>
      </c>
      <c r="E138" s="47" t="s">
        <v>4429</v>
      </c>
      <c r="F138" s="45" t="s">
        <v>4250</v>
      </c>
      <c r="G138" s="46">
        <v>1</v>
      </c>
      <c r="H138" s="46">
        <v>256</v>
      </c>
      <c r="I138" s="44">
        <v>12</v>
      </c>
      <c r="J138" s="67">
        <v>2651.18</v>
      </c>
      <c r="K138" s="44">
        <v>1</v>
      </c>
      <c r="L138" s="44">
        <v>8</v>
      </c>
      <c r="M138" s="67">
        <f t="shared" si="8"/>
        <v>2915.18</v>
      </c>
    </row>
    <row r="139" spans="1:13" s="32" customFormat="1" ht="24" customHeight="1">
      <c r="A139" s="44">
        <v>134</v>
      </c>
      <c r="B139" s="45" t="s">
        <v>4417</v>
      </c>
      <c r="C139" s="46" t="s">
        <v>4430</v>
      </c>
      <c r="D139" s="45" t="s">
        <v>3924</v>
      </c>
      <c r="E139" s="47" t="s">
        <v>4431</v>
      </c>
      <c r="F139" s="45" t="s">
        <v>4242</v>
      </c>
      <c r="G139" s="46">
        <v>1</v>
      </c>
      <c r="H139" s="46">
        <v>256</v>
      </c>
      <c r="I139" s="44"/>
      <c r="J139" s="67"/>
      <c r="K139" s="44">
        <v>1</v>
      </c>
      <c r="L139" s="44">
        <v>8</v>
      </c>
      <c r="M139" s="67">
        <f t="shared" si="8"/>
        <v>264</v>
      </c>
    </row>
    <row r="140" spans="1:13" s="32" customFormat="1" ht="24" customHeight="1">
      <c r="A140" s="44">
        <v>135</v>
      </c>
      <c r="B140" s="45" t="s">
        <v>4417</v>
      </c>
      <c r="C140" s="46" t="s">
        <v>4432</v>
      </c>
      <c r="D140" s="45" t="s">
        <v>3924</v>
      </c>
      <c r="E140" s="47" t="s">
        <v>4433</v>
      </c>
      <c r="F140" s="45" t="s">
        <v>4242</v>
      </c>
      <c r="G140" s="46">
        <v>1</v>
      </c>
      <c r="H140" s="46">
        <v>256</v>
      </c>
      <c r="I140" s="44"/>
      <c r="J140" s="67"/>
      <c r="K140" s="44">
        <v>1</v>
      </c>
      <c r="L140" s="44">
        <v>8</v>
      </c>
      <c r="M140" s="67">
        <f t="shared" si="8"/>
        <v>264</v>
      </c>
    </row>
    <row r="141" spans="1:13" s="32" customFormat="1" ht="24" customHeight="1">
      <c r="A141" s="44">
        <v>136</v>
      </c>
      <c r="B141" s="45" t="s">
        <v>4417</v>
      </c>
      <c r="C141" s="46" t="s">
        <v>4434</v>
      </c>
      <c r="D141" s="45" t="s">
        <v>3914</v>
      </c>
      <c r="E141" s="47" t="s">
        <v>4435</v>
      </c>
      <c r="F141" s="45" t="s">
        <v>4250</v>
      </c>
      <c r="G141" s="46">
        <v>1</v>
      </c>
      <c r="H141" s="46">
        <v>256</v>
      </c>
      <c r="I141" s="44"/>
      <c r="J141" s="67"/>
      <c r="K141" s="44">
        <v>1</v>
      </c>
      <c r="L141" s="44">
        <v>8</v>
      </c>
      <c r="M141" s="67">
        <f t="shared" si="8"/>
        <v>264</v>
      </c>
    </row>
    <row r="142" spans="1:13" s="32" customFormat="1" ht="24" customHeight="1">
      <c r="A142" s="44">
        <v>137</v>
      </c>
      <c r="B142" s="45" t="s">
        <v>4417</v>
      </c>
      <c r="C142" s="46" t="s">
        <v>4436</v>
      </c>
      <c r="D142" s="45" t="s">
        <v>3914</v>
      </c>
      <c r="E142" s="47" t="s">
        <v>555</v>
      </c>
      <c r="F142" s="45" t="s">
        <v>4250</v>
      </c>
      <c r="G142" s="44"/>
      <c r="H142" s="44"/>
      <c r="I142" s="44">
        <v>5</v>
      </c>
      <c r="J142" s="67">
        <v>1395.36</v>
      </c>
      <c r="K142" s="44"/>
      <c r="L142" s="44"/>
      <c r="M142" s="67">
        <f t="shared" si="8"/>
        <v>1395.36</v>
      </c>
    </row>
    <row r="143" spans="1:13" s="32" customFormat="1" ht="24" customHeight="1">
      <c r="A143" s="44">
        <v>138</v>
      </c>
      <c r="B143" s="45" t="s">
        <v>1205</v>
      </c>
      <c r="C143" s="38" t="s">
        <v>4437</v>
      </c>
      <c r="D143" s="45" t="s">
        <v>3914</v>
      </c>
      <c r="E143" s="50" t="s">
        <v>4438</v>
      </c>
      <c r="F143" s="49" t="s">
        <v>4258</v>
      </c>
      <c r="G143" s="38">
        <v>1</v>
      </c>
      <c r="H143" s="66">
        <f aca="true" t="shared" si="9" ref="H143:H147">G143*320</f>
        <v>320</v>
      </c>
      <c r="I143" s="44"/>
      <c r="J143" s="67"/>
      <c r="K143" s="38">
        <v>1</v>
      </c>
      <c r="L143" s="66">
        <f aca="true" t="shared" si="10" ref="L143:L147">K143*10</f>
        <v>10</v>
      </c>
      <c r="M143" s="67">
        <f t="shared" si="8"/>
        <v>330</v>
      </c>
    </row>
    <row r="144" spans="1:13" s="32" customFormat="1" ht="24" customHeight="1">
      <c r="A144" s="44">
        <v>139</v>
      </c>
      <c r="B144" s="45" t="s">
        <v>1205</v>
      </c>
      <c r="C144" s="38" t="s">
        <v>4439</v>
      </c>
      <c r="D144" s="45" t="s">
        <v>3914</v>
      </c>
      <c r="E144" s="50" t="s">
        <v>4440</v>
      </c>
      <c r="F144" s="45" t="s">
        <v>4250</v>
      </c>
      <c r="G144" s="38">
        <v>1</v>
      </c>
      <c r="H144" s="66">
        <f t="shared" si="9"/>
        <v>320</v>
      </c>
      <c r="I144" s="38">
        <v>2</v>
      </c>
      <c r="J144" s="66">
        <f>1*286.24+1*143.12</f>
        <v>429.36</v>
      </c>
      <c r="K144" s="38">
        <v>1</v>
      </c>
      <c r="L144" s="66">
        <f t="shared" si="10"/>
        <v>10</v>
      </c>
      <c r="M144" s="67">
        <f t="shared" si="8"/>
        <v>759.36</v>
      </c>
    </row>
    <row r="145" spans="1:13" s="32" customFormat="1" ht="24" customHeight="1">
      <c r="A145" s="44">
        <v>140</v>
      </c>
      <c r="B145" s="45" t="s">
        <v>1205</v>
      </c>
      <c r="C145" s="49" t="s">
        <v>4441</v>
      </c>
      <c r="D145" s="45" t="s">
        <v>3924</v>
      </c>
      <c r="E145" s="47" t="s">
        <v>4442</v>
      </c>
      <c r="F145" s="45" t="s">
        <v>4250</v>
      </c>
      <c r="G145" s="38">
        <v>1</v>
      </c>
      <c r="H145" s="66">
        <f t="shared" si="9"/>
        <v>320</v>
      </c>
      <c r="I145" s="38">
        <v>12</v>
      </c>
      <c r="J145" s="66">
        <f>7*286.24+5*143.12</f>
        <v>2719.28</v>
      </c>
      <c r="K145" s="38">
        <v>1</v>
      </c>
      <c r="L145" s="66">
        <f t="shared" si="10"/>
        <v>10</v>
      </c>
      <c r="M145" s="67">
        <f t="shared" si="8"/>
        <v>3049.28</v>
      </c>
    </row>
    <row r="146" spans="1:13" s="32" customFormat="1" ht="24" customHeight="1">
      <c r="A146" s="44">
        <v>141</v>
      </c>
      <c r="B146" s="45" t="s">
        <v>1205</v>
      </c>
      <c r="C146" s="37" t="s">
        <v>4443</v>
      </c>
      <c r="D146" s="45" t="s">
        <v>3924</v>
      </c>
      <c r="E146" s="50" t="s">
        <v>4444</v>
      </c>
      <c r="F146" s="45" t="s">
        <v>4250</v>
      </c>
      <c r="G146" s="38">
        <v>1</v>
      </c>
      <c r="H146" s="66">
        <f t="shared" si="9"/>
        <v>320</v>
      </c>
      <c r="I146" s="44"/>
      <c r="J146" s="67"/>
      <c r="K146" s="38">
        <v>1</v>
      </c>
      <c r="L146" s="66">
        <f t="shared" si="10"/>
        <v>10</v>
      </c>
      <c r="M146" s="67">
        <f t="shared" si="8"/>
        <v>330</v>
      </c>
    </row>
    <row r="147" spans="1:13" s="32" customFormat="1" ht="24" customHeight="1">
      <c r="A147" s="44">
        <v>142</v>
      </c>
      <c r="B147" s="45" t="s">
        <v>1205</v>
      </c>
      <c r="C147" s="46" t="s">
        <v>4445</v>
      </c>
      <c r="D147" s="45" t="s">
        <v>3914</v>
      </c>
      <c r="E147" s="47" t="s">
        <v>4446</v>
      </c>
      <c r="F147" s="49" t="s">
        <v>4258</v>
      </c>
      <c r="G147" s="38">
        <v>1</v>
      </c>
      <c r="H147" s="66">
        <f t="shared" si="9"/>
        <v>320</v>
      </c>
      <c r="I147" s="44"/>
      <c r="J147" s="67"/>
      <c r="K147" s="38">
        <v>1</v>
      </c>
      <c r="L147" s="66">
        <f t="shared" si="10"/>
        <v>10</v>
      </c>
      <c r="M147" s="67">
        <f t="shared" si="8"/>
        <v>330</v>
      </c>
    </row>
    <row r="148" spans="1:13" s="32" customFormat="1" ht="24" customHeight="1">
      <c r="A148" s="44">
        <v>143</v>
      </c>
      <c r="B148" s="45" t="s">
        <v>251</v>
      </c>
      <c r="C148" s="46" t="s">
        <v>4447</v>
      </c>
      <c r="D148" s="45" t="s">
        <v>3924</v>
      </c>
      <c r="E148" s="82" t="s">
        <v>4448</v>
      </c>
      <c r="F148" s="45" t="s">
        <v>4250</v>
      </c>
      <c r="G148" s="38">
        <v>1</v>
      </c>
      <c r="H148" s="54">
        <v>256</v>
      </c>
      <c r="I148" s="38">
        <v>3</v>
      </c>
      <c r="J148" s="66">
        <v>517.44</v>
      </c>
      <c r="K148" s="44">
        <v>1</v>
      </c>
      <c r="L148" s="44">
        <v>8</v>
      </c>
      <c r="M148" s="67">
        <f t="shared" si="8"/>
        <v>781.44</v>
      </c>
    </row>
    <row r="149" spans="1:13" s="32" customFormat="1" ht="24" customHeight="1">
      <c r="A149" s="44">
        <v>144</v>
      </c>
      <c r="B149" s="45" t="s">
        <v>251</v>
      </c>
      <c r="C149" s="46" t="s">
        <v>4449</v>
      </c>
      <c r="D149" s="45" t="s">
        <v>3914</v>
      </c>
      <c r="E149" s="82" t="s">
        <v>4299</v>
      </c>
      <c r="F149" s="45" t="s">
        <v>4250</v>
      </c>
      <c r="G149" s="38">
        <v>1</v>
      </c>
      <c r="H149" s="54">
        <v>256</v>
      </c>
      <c r="I149" s="44">
        <v>12</v>
      </c>
      <c r="J149" s="67">
        <v>2580.42</v>
      </c>
      <c r="K149" s="44">
        <v>1</v>
      </c>
      <c r="L149" s="44">
        <v>8</v>
      </c>
      <c r="M149" s="67">
        <f t="shared" si="8"/>
        <v>2844.42</v>
      </c>
    </row>
    <row r="150" spans="1:13" s="32" customFormat="1" ht="24" customHeight="1">
      <c r="A150" s="44">
        <v>145</v>
      </c>
      <c r="B150" s="45" t="s">
        <v>251</v>
      </c>
      <c r="C150" s="46" t="s">
        <v>286</v>
      </c>
      <c r="D150" s="45" t="s">
        <v>3924</v>
      </c>
      <c r="E150" s="82" t="s">
        <v>287</v>
      </c>
      <c r="F150" s="45" t="s">
        <v>4250</v>
      </c>
      <c r="G150" s="38"/>
      <c r="H150" s="54"/>
      <c r="I150" s="44">
        <v>7</v>
      </c>
      <c r="J150" s="67">
        <v>1804.56</v>
      </c>
      <c r="K150" s="44"/>
      <c r="L150" s="44"/>
      <c r="M150" s="67">
        <f t="shared" si="8"/>
        <v>1804.56</v>
      </c>
    </row>
    <row r="151" spans="1:13" s="32" customFormat="1" ht="24" customHeight="1">
      <c r="A151" s="44">
        <v>146</v>
      </c>
      <c r="B151" s="45" t="s">
        <v>251</v>
      </c>
      <c r="C151" s="46" t="s">
        <v>259</v>
      </c>
      <c r="D151" s="45" t="s">
        <v>3924</v>
      </c>
      <c r="E151" s="82" t="s">
        <v>260</v>
      </c>
      <c r="F151" s="45" t="s">
        <v>4250</v>
      </c>
      <c r="G151" s="38"/>
      <c r="H151" s="54"/>
      <c r="I151" s="44">
        <v>9</v>
      </c>
      <c r="J151" s="67">
        <v>2063.28</v>
      </c>
      <c r="K151" s="44"/>
      <c r="L151" s="44"/>
      <c r="M151" s="67">
        <f t="shared" si="8"/>
        <v>2063.28</v>
      </c>
    </row>
    <row r="152" spans="1:13" s="32" customFormat="1" ht="24" customHeight="1">
      <c r="A152" s="44">
        <v>147</v>
      </c>
      <c r="B152" s="45" t="s">
        <v>251</v>
      </c>
      <c r="C152" s="46" t="s">
        <v>282</v>
      </c>
      <c r="D152" s="45" t="s">
        <v>3924</v>
      </c>
      <c r="E152" s="82" t="s">
        <v>283</v>
      </c>
      <c r="F152" s="45" t="s">
        <v>4250</v>
      </c>
      <c r="G152" s="38"/>
      <c r="H152" s="54"/>
      <c r="I152" s="44">
        <v>9</v>
      </c>
      <c r="J152" s="67">
        <v>2063.28</v>
      </c>
      <c r="K152" s="44"/>
      <c r="L152" s="44"/>
      <c r="M152" s="67">
        <f t="shared" si="8"/>
        <v>2063.28</v>
      </c>
    </row>
    <row r="153" spans="1:13" s="32" customFormat="1" ht="24" customHeight="1">
      <c r="A153" s="44">
        <v>148</v>
      </c>
      <c r="B153" s="45" t="s">
        <v>251</v>
      </c>
      <c r="C153" s="46" t="s">
        <v>310</v>
      </c>
      <c r="D153" s="45" t="s">
        <v>3924</v>
      </c>
      <c r="E153" s="82" t="s">
        <v>311</v>
      </c>
      <c r="F153" s="45" t="s">
        <v>4250</v>
      </c>
      <c r="G153" s="38"/>
      <c r="H153" s="54"/>
      <c r="I153" s="38">
        <v>6</v>
      </c>
      <c r="J153" s="66">
        <v>1675.1999999999998</v>
      </c>
      <c r="K153" s="44"/>
      <c r="L153" s="44"/>
      <c r="M153" s="67">
        <f t="shared" si="8"/>
        <v>1675.1999999999998</v>
      </c>
    </row>
    <row r="154" spans="1:13" s="32" customFormat="1" ht="24" customHeight="1">
      <c r="A154" s="44">
        <v>149</v>
      </c>
      <c r="B154" s="45" t="s">
        <v>251</v>
      </c>
      <c r="C154" s="46" t="s">
        <v>314</v>
      </c>
      <c r="D154" s="45" t="s">
        <v>3924</v>
      </c>
      <c r="E154" s="82" t="s">
        <v>315</v>
      </c>
      <c r="F154" s="45" t="s">
        <v>4250</v>
      </c>
      <c r="G154" s="38"/>
      <c r="H154" s="54"/>
      <c r="I154" s="44"/>
      <c r="J154" s="67"/>
      <c r="K154" s="44"/>
      <c r="L154" s="44"/>
      <c r="M154" s="67">
        <f t="shared" si="8"/>
        <v>0</v>
      </c>
    </row>
    <row r="155" spans="1:13" s="32" customFormat="1" ht="24" customHeight="1">
      <c r="A155" s="44">
        <v>150</v>
      </c>
      <c r="B155" s="45" t="s">
        <v>251</v>
      </c>
      <c r="C155" s="46" t="s">
        <v>4450</v>
      </c>
      <c r="D155" s="45" t="s">
        <v>3924</v>
      </c>
      <c r="E155" s="82" t="s">
        <v>4451</v>
      </c>
      <c r="F155" s="45" t="s">
        <v>4242</v>
      </c>
      <c r="G155" s="38">
        <v>12</v>
      </c>
      <c r="H155" s="54">
        <v>256</v>
      </c>
      <c r="I155" s="44"/>
      <c r="J155" s="67"/>
      <c r="K155" s="44"/>
      <c r="L155" s="44"/>
      <c r="M155" s="67">
        <f t="shared" si="8"/>
        <v>256</v>
      </c>
    </row>
    <row r="156" spans="1:13" s="32" customFormat="1" ht="24" customHeight="1">
      <c r="A156" s="44">
        <v>151</v>
      </c>
      <c r="B156" s="45" t="s">
        <v>906</v>
      </c>
      <c r="C156" s="37" t="s">
        <v>4452</v>
      </c>
      <c r="D156" s="45" t="s">
        <v>3914</v>
      </c>
      <c r="E156" s="83" t="s">
        <v>592</v>
      </c>
      <c r="F156" s="49" t="s">
        <v>4258</v>
      </c>
      <c r="G156" s="46">
        <v>1</v>
      </c>
      <c r="H156" s="46">
        <v>400</v>
      </c>
      <c r="I156" s="46">
        <v>12</v>
      </c>
      <c r="J156" s="66">
        <v>2579.94</v>
      </c>
      <c r="K156" s="46">
        <v>1</v>
      </c>
      <c r="L156" s="46">
        <v>12.5</v>
      </c>
      <c r="M156" s="67">
        <f t="shared" si="8"/>
        <v>2992.44</v>
      </c>
    </row>
    <row r="157" spans="1:13" s="32" customFormat="1" ht="24" customHeight="1">
      <c r="A157" s="44">
        <v>152</v>
      </c>
      <c r="B157" s="45" t="s">
        <v>906</v>
      </c>
      <c r="C157" s="37" t="s">
        <v>4453</v>
      </c>
      <c r="D157" s="45" t="s">
        <v>3914</v>
      </c>
      <c r="E157" s="83" t="s">
        <v>4454</v>
      </c>
      <c r="F157" s="45" t="s">
        <v>4250</v>
      </c>
      <c r="G157" s="46">
        <v>1</v>
      </c>
      <c r="H157" s="46">
        <v>517.44</v>
      </c>
      <c r="I157" s="46">
        <v>12</v>
      </c>
      <c r="J157" s="66">
        <v>2579.94</v>
      </c>
      <c r="K157" s="46">
        <v>1</v>
      </c>
      <c r="L157" s="46">
        <v>16.17</v>
      </c>
      <c r="M157" s="67">
        <f t="shared" si="8"/>
        <v>3113.55</v>
      </c>
    </row>
    <row r="158" spans="1:13" s="32" customFormat="1" ht="24" customHeight="1">
      <c r="A158" s="44">
        <v>153</v>
      </c>
      <c r="B158" s="45" t="s">
        <v>906</v>
      </c>
      <c r="C158" s="37" t="s">
        <v>4455</v>
      </c>
      <c r="D158" s="45" t="s">
        <v>3914</v>
      </c>
      <c r="E158" s="50" t="s">
        <v>222</v>
      </c>
      <c r="F158" s="45" t="s">
        <v>4242</v>
      </c>
      <c r="G158" s="46">
        <v>1</v>
      </c>
      <c r="H158" s="46">
        <v>517.44</v>
      </c>
      <c r="I158" s="46">
        <v>12</v>
      </c>
      <c r="J158" s="66">
        <v>2579.94</v>
      </c>
      <c r="K158" s="46">
        <v>1</v>
      </c>
      <c r="L158" s="46">
        <v>16.17</v>
      </c>
      <c r="M158" s="67">
        <f t="shared" si="8"/>
        <v>3113.55</v>
      </c>
    </row>
    <row r="159" spans="1:13" s="32" customFormat="1" ht="24" customHeight="1">
      <c r="A159" s="44">
        <v>154</v>
      </c>
      <c r="B159" s="45" t="s">
        <v>906</v>
      </c>
      <c r="C159" s="37" t="s">
        <v>4456</v>
      </c>
      <c r="D159" s="45" t="s">
        <v>3924</v>
      </c>
      <c r="E159" s="50" t="s">
        <v>4457</v>
      </c>
      <c r="F159" s="45" t="s">
        <v>4242</v>
      </c>
      <c r="G159" s="46">
        <v>1</v>
      </c>
      <c r="H159" s="46">
        <v>517.44</v>
      </c>
      <c r="I159" s="46">
        <v>12</v>
      </c>
      <c r="J159" s="66">
        <v>2579.94</v>
      </c>
      <c r="K159" s="46">
        <v>1</v>
      </c>
      <c r="L159" s="46">
        <v>16.17</v>
      </c>
      <c r="M159" s="67">
        <f t="shared" si="8"/>
        <v>3113.55</v>
      </c>
    </row>
    <row r="160" spans="1:13" s="32" customFormat="1" ht="24" customHeight="1">
      <c r="A160" s="44">
        <v>155</v>
      </c>
      <c r="B160" s="45" t="s">
        <v>906</v>
      </c>
      <c r="C160" s="37" t="s">
        <v>4458</v>
      </c>
      <c r="D160" s="45" t="s">
        <v>3914</v>
      </c>
      <c r="E160" s="84" t="s">
        <v>592</v>
      </c>
      <c r="F160" s="46" t="s">
        <v>4244</v>
      </c>
      <c r="G160" s="46">
        <v>1</v>
      </c>
      <c r="H160" s="46">
        <v>517.44</v>
      </c>
      <c r="I160" s="46">
        <v>12</v>
      </c>
      <c r="J160" s="66">
        <v>2579.94</v>
      </c>
      <c r="K160" s="46">
        <v>1</v>
      </c>
      <c r="L160" s="46">
        <v>16.17</v>
      </c>
      <c r="M160" s="67">
        <f t="shared" si="8"/>
        <v>3113.55</v>
      </c>
    </row>
    <row r="161" spans="1:13" s="32" customFormat="1" ht="24" customHeight="1">
      <c r="A161" s="44">
        <v>156</v>
      </c>
      <c r="B161" s="45" t="s">
        <v>906</v>
      </c>
      <c r="C161" s="37" t="s">
        <v>4459</v>
      </c>
      <c r="D161" s="45" t="s">
        <v>3914</v>
      </c>
      <c r="E161" s="84" t="s">
        <v>934</v>
      </c>
      <c r="F161" s="46" t="s">
        <v>4244</v>
      </c>
      <c r="G161" s="46">
        <v>1</v>
      </c>
      <c r="H161" s="46">
        <v>517.44</v>
      </c>
      <c r="I161" s="46">
        <v>12</v>
      </c>
      <c r="J161" s="66">
        <v>2579.94</v>
      </c>
      <c r="K161" s="46">
        <v>1</v>
      </c>
      <c r="L161" s="46">
        <v>16.17</v>
      </c>
      <c r="M161" s="67">
        <f t="shared" si="8"/>
        <v>3113.55</v>
      </c>
    </row>
    <row r="162" spans="1:13" s="32" customFormat="1" ht="24" customHeight="1">
      <c r="A162" s="44">
        <v>157</v>
      </c>
      <c r="B162" s="45" t="s">
        <v>906</v>
      </c>
      <c r="C162" s="37" t="s">
        <v>4460</v>
      </c>
      <c r="D162" s="45" t="s">
        <v>3914</v>
      </c>
      <c r="E162" s="84" t="s">
        <v>4461</v>
      </c>
      <c r="F162" s="46" t="s">
        <v>4244</v>
      </c>
      <c r="G162" s="46">
        <v>1</v>
      </c>
      <c r="H162" s="46">
        <v>517.44</v>
      </c>
      <c r="I162" s="46">
        <v>12</v>
      </c>
      <c r="J162" s="66">
        <v>2579.94</v>
      </c>
      <c r="K162" s="46">
        <v>1</v>
      </c>
      <c r="L162" s="46">
        <v>16.17</v>
      </c>
      <c r="M162" s="67">
        <f t="shared" si="8"/>
        <v>3113.55</v>
      </c>
    </row>
    <row r="163" spans="1:13" s="32" customFormat="1" ht="24" customHeight="1">
      <c r="A163" s="44">
        <v>158</v>
      </c>
      <c r="B163" s="45" t="s">
        <v>906</v>
      </c>
      <c r="C163" s="37" t="s">
        <v>4462</v>
      </c>
      <c r="D163" s="45" t="s">
        <v>3924</v>
      </c>
      <c r="E163" s="84" t="s">
        <v>4463</v>
      </c>
      <c r="F163" s="46" t="s">
        <v>4244</v>
      </c>
      <c r="G163" s="46">
        <v>1</v>
      </c>
      <c r="H163" s="46">
        <v>517.44</v>
      </c>
      <c r="I163" s="46">
        <v>12</v>
      </c>
      <c r="J163" s="66">
        <v>2579.94</v>
      </c>
      <c r="K163" s="46">
        <v>1</v>
      </c>
      <c r="L163" s="46">
        <v>16.17</v>
      </c>
      <c r="M163" s="67">
        <f t="shared" si="8"/>
        <v>3113.55</v>
      </c>
    </row>
    <row r="164" spans="1:13" s="32" customFormat="1" ht="24" customHeight="1">
      <c r="A164" s="44">
        <v>159</v>
      </c>
      <c r="B164" s="45" t="s">
        <v>906</v>
      </c>
      <c r="C164" s="37" t="s">
        <v>4464</v>
      </c>
      <c r="D164" s="45" t="s">
        <v>3914</v>
      </c>
      <c r="E164" s="84" t="s">
        <v>4465</v>
      </c>
      <c r="F164" s="46" t="s">
        <v>4244</v>
      </c>
      <c r="G164" s="46">
        <v>1</v>
      </c>
      <c r="H164" s="46">
        <v>517.44</v>
      </c>
      <c r="I164" s="46">
        <v>12</v>
      </c>
      <c r="J164" s="66">
        <v>2579.94</v>
      </c>
      <c r="K164" s="46">
        <v>1</v>
      </c>
      <c r="L164" s="46">
        <v>16.17</v>
      </c>
      <c r="M164" s="67">
        <f t="shared" si="8"/>
        <v>3113.55</v>
      </c>
    </row>
    <row r="165" spans="1:13" s="32" customFormat="1" ht="24" customHeight="1">
      <c r="A165" s="44">
        <v>160</v>
      </c>
      <c r="B165" s="45" t="s">
        <v>906</v>
      </c>
      <c r="C165" s="37" t="s">
        <v>4466</v>
      </c>
      <c r="D165" s="45" t="s">
        <v>3924</v>
      </c>
      <c r="E165" s="84" t="s">
        <v>4467</v>
      </c>
      <c r="F165" s="46" t="s">
        <v>4244</v>
      </c>
      <c r="G165" s="46">
        <v>1</v>
      </c>
      <c r="H165" s="46">
        <v>517.44</v>
      </c>
      <c r="I165" s="46">
        <v>12</v>
      </c>
      <c r="J165" s="66">
        <v>2579.94</v>
      </c>
      <c r="K165" s="46">
        <v>1</v>
      </c>
      <c r="L165" s="46">
        <v>16.17</v>
      </c>
      <c r="M165" s="67">
        <f t="shared" si="8"/>
        <v>3113.55</v>
      </c>
    </row>
    <row r="166" spans="1:13" s="32" customFormat="1" ht="24" customHeight="1">
      <c r="A166" s="44">
        <v>161</v>
      </c>
      <c r="B166" s="45" t="s">
        <v>906</v>
      </c>
      <c r="C166" s="37" t="s">
        <v>4468</v>
      </c>
      <c r="D166" s="45" t="s">
        <v>3914</v>
      </c>
      <c r="E166" s="50" t="s">
        <v>4469</v>
      </c>
      <c r="F166" s="45" t="s">
        <v>4164</v>
      </c>
      <c r="G166" s="46">
        <v>1</v>
      </c>
      <c r="H166" s="46">
        <v>517.44</v>
      </c>
      <c r="I166" s="46">
        <v>6</v>
      </c>
      <c r="J166" s="66">
        <v>905.5200000000001</v>
      </c>
      <c r="K166" s="46">
        <v>1</v>
      </c>
      <c r="L166" s="46">
        <v>16.17</v>
      </c>
      <c r="M166" s="67">
        <f t="shared" si="8"/>
        <v>1439.13</v>
      </c>
    </row>
    <row r="167" spans="1:13" s="32" customFormat="1" ht="24" customHeight="1">
      <c r="A167" s="44">
        <v>162</v>
      </c>
      <c r="B167" s="45" t="s">
        <v>906</v>
      </c>
      <c r="C167" s="37" t="s">
        <v>4470</v>
      </c>
      <c r="D167" s="45" t="s">
        <v>3924</v>
      </c>
      <c r="E167" s="50" t="s">
        <v>4471</v>
      </c>
      <c r="F167" s="45" t="s">
        <v>4164</v>
      </c>
      <c r="G167" s="46">
        <v>1</v>
      </c>
      <c r="H167" s="46">
        <v>517.44</v>
      </c>
      <c r="I167" s="46">
        <v>7</v>
      </c>
      <c r="J167" s="66">
        <v>1184.5900000000001</v>
      </c>
      <c r="K167" s="46">
        <v>1</v>
      </c>
      <c r="L167" s="46">
        <v>16.17</v>
      </c>
      <c r="M167" s="67">
        <f t="shared" si="8"/>
        <v>1718.2000000000003</v>
      </c>
    </row>
    <row r="168" spans="1:13" s="32" customFormat="1" ht="24" customHeight="1">
      <c r="A168" s="44">
        <v>163</v>
      </c>
      <c r="B168" s="45" t="s">
        <v>906</v>
      </c>
      <c r="C168" s="37" t="s">
        <v>4472</v>
      </c>
      <c r="D168" s="45" t="s">
        <v>3914</v>
      </c>
      <c r="E168" s="50" t="s">
        <v>4473</v>
      </c>
      <c r="F168" s="45" t="s">
        <v>4164</v>
      </c>
      <c r="G168" s="46">
        <v>1</v>
      </c>
      <c r="H168" s="46">
        <v>517.44</v>
      </c>
      <c r="I168" s="46">
        <v>7</v>
      </c>
      <c r="J168" s="66">
        <v>1184.5900000000001</v>
      </c>
      <c r="K168" s="46">
        <v>1</v>
      </c>
      <c r="L168" s="46">
        <v>16.17</v>
      </c>
      <c r="M168" s="67">
        <f t="shared" si="8"/>
        <v>1718.2000000000003</v>
      </c>
    </row>
    <row r="169" spans="1:13" s="32" customFormat="1" ht="24" customHeight="1">
      <c r="A169" s="44">
        <v>164</v>
      </c>
      <c r="B169" s="45" t="s">
        <v>906</v>
      </c>
      <c r="C169" s="37" t="s">
        <v>4474</v>
      </c>
      <c r="D169" s="45" t="s">
        <v>3924</v>
      </c>
      <c r="E169" s="50" t="s">
        <v>4475</v>
      </c>
      <c r="F169" s="45" t="s">
        <v>4164</v>
      </c>
      <c r="G169" s="46">
        <v>1</v>
      </c>
      <c r="H169" s="46">
        <v>517.44</v>
      </c>
      <c r="I169" s="46">
        <v>7</v>
      </c>
      <c r="J169" s="66">
        <v>1184.5900000000001</v>
      </c>
      <c r="K169" s="46">
        <v>1</v>
      </c>
      <c r="L169" s="46">
        <v>16.17</v>
      </c>
      <c r="M169" s="67">
        <f t="shared" si="8"/>
        <v>1718.2000000000003</v>
      </c>
    </row>
    <row r="170" spans="1:13" s="32" customFormat="1" ht="24" customHeight="1">
      <c r="A170" s="44">
        <v>165</v>
      </c>
      <c r="B170" s="45" t="s">
        <v>906</v>
      </c>
      <c r="C170" s="37" t="s">
        <v>1902</v>
      </c>
      <c r="D170" s="45" t="s">
        <v>3914</v>
      </c>
      <c r="E170" s="50" t="s">
        <v>1903</v>
      </c>
      <c r="F170" s="45" t="s">
        <v>4164</v>
      </c>
      <c r="G170" s="46">
        <v>1</v>
      </c>
      <c r="H170" s="46">
        <v>517.44</v>
      </c>
      <c r="I170" s="46">
        <v>7</v>
      </c>
      <c r="J170" s="66">
        <v>1184.5900000000001</v>
      </c>
      <c r="K170" s="46">
        <v>1</v>
      </c>
      <c r="L170" s="46">
        <v>16.17</v>
      </c>
      <c r="M170" s="67">
        <f t="shared" si="8"/>
        <v>1718.2000000000003</v>
      </c>
    </row>
    <row r="171" spans="1:13" s="32" customFormat="1" ht="24" customHeight="1">
      <c r="A171" s="44">
        <v>166</v>
      </c>
      <c r="B171" s="45" t="s">
        <v>906</v>
      </c>
      <c r="C171" s="37" t="s">
        <v>927</v>
      </c>
      <c r="D171" s="45" t="s">
        <v>3914</v>
      </c>
      <c r="E171" s="50" t="s">
        <v>761</v>
      </c>
      <c r="F171" s="45" t="s">
        <v>4164</v>
      </c>
      <c r="G171" s="46"/>
      <c r="H171" s="46"/>
      <c r="I171" s="46">
        <v>3</v>
      </c>
      <c r="J171" s="66">
        <v>837.21</v>
      </c>
      <c r="K171" s="46"/>
      <c r="L171" s="46"/>
      <c r="M171" s="67">
        <f t="shared" si="8"/>
        <v>837.21</v>
      </c>
    </row>
    <row r="172" spans="1:13" s="32" customFormat="1" ht="24" customHeight="1">
      <c r="A172" s="44">
        <v>167</v>
      </c>
      <c r="B172" s="45" t="s">
        <v>906</v>
      </c>
      <c r="C172" s="37" t="s">
        <v>4476</v>
      </c>
      <c r="D172" s="45" t="s">
        <v>3924</v>
      </c>
      <c r="E172" s="50" t="s">
        <v>4331</v>
      </c>
      <c r="F172" s="45" t="s">
        <v>4164</v>
      </c>
      <c r="G172" s="46"/>
      <c r="H172" s="46"/>
      <c r="I172" s="38">
        <v>6</v>
      </c>
      <c r="J172" s="66">
        <v>1674.42</v>
      </c>
      <c r="K172" s="46"/>
      <c r="L172" s="46"/>
      <c r="M172" s="67">
        <f t="shared" si="8"/>
        <v>1674.42</v>
      </c>
    </row>
    <row r="173" spans="1:13" s="32" customFormat="1" ht="24" customHeight="1">
      <c r="A173" s="44">
        <v>168</v>
      </c>
      <c r="B173" s="45" t="s">
        <v>906</v>
      </c>
      <c r="C173" s="37" t="s">
        <v>1894</v>
      </c>
      <c r="D173" s="45" t="s">
        <v>3924</v>
      </c>
      <c r="E173" s="50" t="s">
        <v>1895</v>
      </c>
      <c r="F173" s="45" t="s">
        <v>4164</v>
      </c>
      <c r="G173" s="46"/>
      <c r="H173" s="46"/>
      <c r="I173" s="38">
        <v>6</v>
      </c>
      <c r="J173" s="66">
        <v>1674.42</v>
      </c>
      <c r="K173" s="46"/>
      <c r="L173" s="46"/>
      <c r="M173" s="67">
        <f t="shared" si="8"/>
        <v>1674.42</v>
      </c>
    </row>
    <row r="174" spans="1:13" s="32" customFormat="1" ht="24" customHeight="1">
      <c r="A174" s="44">
        <v>169</v>
      </c>
      <c r="B174" s="45" t="s">
        <v>4477</v>
      </c>
      <c r="C174" s="53" t="s">
        <v>4478</v>
      </c>
      <c r="D174" s="45" t="s">
        <v>3924</v>
      </c>
      <c r="E174" s="50" t="s">
        <v>4479</v>
      </c>
      <c r="F174" s="45" t="s">
        <v>4250</v>
      </c>
      <c r="G174" s="38">
        <v>1</v>
      </c>
      <c r="H174" s="38">
        <v>323.2</v>
      </c>
      <c r="I174" s="38">
        <v>12</v>
      </c>
      <c r="J174" s="66">
        <v>2579.94</v>
      </c>
      <c r="K174" s="38">
        <v>1</v>
      </c>
      <c r="L174" s="38">
        <v>10.1</v>
      </c>
      <c r="M174" s="67">
        <f t="shared" si="8"/>
        <v>2913.24</v>
      </c>
    </row>
    <row r="175" spans="1:13" s="32" customFormat="1" ht="24" customHeight="1">
      <c r="A175" s="44">
        <v>170</v>
      </c>
      <c r="B175" s="45" t="s">
        <v>4477</v>
      </c>
      <c r="C175" s="53" t="s">
        <v>4480</v>
      </c>
      <c r="D175" s="45" t="s">
        <v>3924</v>
      </c>
      <c r="E175" s="50" t="s">
        <v>4481</v>
      </c>
      <c r="F175" s="45" t="s">
        <v>4250</v>
      </c>
      <c r="G175" s="38">
        <v>1</v>
      </c>
      <c r="H175" s="38">
        <v>320</v>
      </c>
      <c r="I175" s="38">
        <v>12</v>
      </c>
      <c r="J175" s="66">
        <v>2579.94</v>
      </c>
      <c r="K175" s="38">
        <v>1</v>
      </c>
      <c r="L175" s="38">
        <v>10</v>
      </c>
      <c r="M175" s="67">
        <f t="shared" si="8"/>
        <v>2909.94</v>
      </c>
    </row>
    <row r="176" spans="1:13" s="32" customFormat="1" ht="24" customHeight="1">
      <c r="A176" s="44">
        <v>171</v>
      </c>
      <c r="B176" s="45" t="s">
        <v>4477</v>
      </c>
      <c r="C176" s="53" t="s">
        <v>4482</v>
      </c>
      <c r="D176" s="45" t="s">
        <v>3924</v>
      </c>
      <c r="E176" s="50" t="s">
        <v>478</v>
      </c>
      <c r="F176" s="45" t="s">
        <v>4250</v>
      </c>
      <c r="G176" s="38">
        <v>1</v>
      </c>
      <c r="H176" s="38">
        <v>328</v>
      </c>
      <c r="I176" s="38">
        <v>12</v>
      </c>
      <c r="J176" s="66">
        <v>2579.94</v>
      </c>
      <c r="K176" s="38">
        <v>1</v>
      </c>
      <c r="L176" s="38">
        <v>10.25</v>
      </c>
      <c r="M176" s="67">
        <f t="shared" si="8"/>
        <v>2918.19</v>
      </c>
    </row>
    <row r="177" spans="1:13" s="32" customFormat="1" ht="24" customHeight="1">
      <c r="A177" s="44">
        <v>172</v>
      </c>
      <c r="B177" s="45" t="s">
        <v>4477</v>
      </c>
      <c r="C177" s="53" t="s">
        <v>4483</v>
      </c>
      <c r="D177" s="45" t="s">
        <v>3924</v>
      </c>
      <c r="E177" s="50" t="s">
        <v>298</v>
      </c>
      <c r="F177" s="45" t="s">
        <v>4250</v>
      </c>
      <c r="G177" s="38">
        <v>1</v>
      </c>
      <c r="H177" s="38">
        <v>509.76</v>
      </c>
      <c r="I177" s="38">
        <v>12</v>
      </c>
      <c r="J177" s="66">
        <v>2579.94</v>
      </c>
      <c r="K177" s="38">
        <v>1</v>
      </c>
      <c r="L177" s="38">
        <v>15.93</v>
      </c>
      <c r="M177" s="67">
        <f t="shared" si="8"/>
        <v>3105.6299999999997</v>
      </c>
    </row>
    <row r="178" spans="1:13" s="32" customFormat="1" ht="24" customHeight="1">
      <c r="A178" s="44">
        <v>173</v>
      </c>
      <c r="B178" s="45" t="s">
        <v>4477</v>
      </c>
      <c r="C178" s="53" t="s">
        <v>4484</v>
      </c>
      <c r="D178" s="45" t="s">
        <v>3924</v>
      </c>
      <c r="E178" s="50" t="s">
        <v>4485</v>
      </c>
      <c r="F178" s="45" t="s">
        <v>4250</v>
      </c>
      <c r="G178" s="38">
        <v>1</v>
      </c>
      <c r="H178" s="38">
        <v>317.76</v>
      </c>
      <c r="I178" s="38">
        <v>12</v>
      </c>
      <c r="J178" s="66">
        <v>2579.94</v>
      </c>
      <c r="K178" s="38">
        <v>1</v>
      </c>
      <c r="L178" s="38">
        <v>9.93</v>
      </c>
      <c r="M178" s="67">
        <f t="shared" si="8"/>
        <v>2907.6299999999997</v>
      </c>
    </row>
    <row r="179" spans="1:13" s="32" customFormat="1" ht="24" customHeight="1">
      <c r="A179" s="44">
        <v>174</v>
      </c>
      <c r="B179" s="45" t="s">
        <v>4477</v>
      </c>
      <c r="C179" s="53" t="s">
        <v>4486</v>
      </c>
      <c r="D179" s="45" t="s">
        <v>3924</v>
      </c>
      <c r="E179" s="50" t="s">
        <v>4487</v>
      </c>
      <c r="F179" s="45" t="s">
        <v>4250</v>
      </c>
      <c r="G179" s="38">
        <v>1</v>
      </c>
      <c r="H179" s="38">
        <v>317.76</v>
      </c>
      <c r="I179" s="38">
        <v>12</v>
      </c>
      <c r="J179" s="66">
        <v>2579.94</v>
      </c>
      <c r="K179" s="38">
        <v>1</v>
      </c>
      <c r="L179" s="38">
        <v>9.93</v>
      </c>
      <c r="M179" s="67">
        <f t="shared" si="8"/>
        <v>2907.6299999999997</v>
      </c>
    </row>
    <row r="180" spans="1:13" s="32" customFormat="1" ht="24" customHeight="1">
      <c r="A180" s="44">
        <v>175</v>
      </c>
      <c r="B180" s="45" t="s">
        <v>4477</v>
      </c>
      <c r="C180" s="53" t="s">
        <v>4488</v>
      </c>
      <c r="D180" s="45" t="s">
        <v>3924</v>
      </c>
      <c r="E180" s="78" t="s">
        <v>4489</v>
      </c>
      <c r="F180" s="79" t="s">
        <v>4244</v>
      </c>
      <c r="G180" s="38">
        <v>1</v>
      </c>
      <c r="H180" s="38">
        <v>317.76</v>
      </c>
      <c r="I180" s="38">
        <v>12</v>
      </c>
      <c r="J180" s="66">
        <v>2579.94</v>
      </c>
      <c r="K180" s="38">
        <v>1</v>
      </c>
      <c r="L180" s="38">
        <v>9.93</v>
      </c>
      <c r="M180" s="67">
        <f t="shared" si="8"/>
        <v>2907.6299999999997</v>
      </c>
    </row>
    <row r="181" spans="1:13" s="32" customFormat="1" ht="24" customHeight="1">
      <c r="A181" s="44">
        <v>176</v>
      </c>
      <c r="B181" s="45" t="s">
        <v>4477</v>
      </c>
      <c r="C181" s="53" t="s">
        <v>4490</v>
      </c>
      <c r="D181" s="45" t="s">
        <v>3924</v>
      </c>
      <c r="E181" s="50" t="s">
        <v>4491</v>
      </c>
      <c r="F181" s="45" t="s">
        <v>4250</v>
      </c>
      <c r="G181" s="38">
        <v>1</v>
      </c>
      <c r="H181" s="38">
        <v>320</v>
      </c>
      <c r="I181" s="38">
        <v>12</v>
      </c>
      <c r="J181" s="66">
        <v>2579.94</v>
      </c>
      <c r="K181" s="38">
        <v>1</v>
      </c>
      <c r="L181" s="38">
        <v>10</v>
      </c>
      <c r="M181" s="67">
        <f t="shared" si="8"/>
        <v>2909.94</v>
      </c>
    </row>
    <row r="182" spans="1:13" s="32" customFormat="1" ht="24" customHeight="1">
      <c r="A182" s="44">
        <v>177</v>
      </c>
      <c r="B182" s="45" t="s">
        <v>4477</v>
      </c>
      <c r="C182" s="53" t="s">
        <v>4492</v>
      </c>
      <c r="D182" s="45" t="s">
        <v>3924</v>
      </c>
      <c r="E182" s="50" t="s">
        <v>4493</v>
      </c>
      <c r="F182" s="45" t="s">
        <v>4250</v>
      </c>
      <c r="G182" s="44"/>
      <c r="H182" s="44"/>
      <c r="I182" s="38">
        <v>3</v>
      </c>
      <c r="J182" s="66">
        <v>837.21</v>
      </c>
      <c r="K182" s="44"/>
      <c r="L182" s="44"/>
      <c r="M182" s="67">
        <f t="shared" si="8"/>
        <v>837.21</v>
      </c>
    </row>
    <row r="183" spans="1:13" s="32" customFormat="1" ht="24" customHeight="1">
      <c r="A183" s="44">
        <v>178</v>
      </c>
      <c r="B183" s="45" t="s">
        <v>4477</v>
      </c>
      <c r="C183" s="53" t="s">
        <v>4494</v>
      </c>
      <c r="D183" s="45" t="s">
        <v>3924</v>
      </c>
      <c r="E183" s="50" t="s">
        <v>4495</v>
      </c>
      <c r="F183" s="45" t="s">
        <v>4164</v>
      </c>
      <c r="G183" s="44"/>
      <c r="H183" s="44"/>
      <c r="I183" s="38">
        <v>3</v>
      </c>
      <c r="J183" s="66">
        <v>837.21</v>
      </c>
      <c r="K183" s="44"/>
      <c r="L183" s="44"/>
      <c r="M183" s="67">
        <f t="shared" si="8"/>
        <v>837.21</v>
      </c>
    </row>
    <row r="184" spans="1:13" s="32" customFormat="1" ht="24" customHeight="1">
      <c r="A184" s="44">
        <v>179</v>
      </c>
      <c r="B184" s="45" t="s">
        <v>4477</v>
      </c>
      <c r="C184" s="53" t="s">
        <v>4496</v>
      </c>
      <c r="D184" s="45" t="s">
        <v>3924</v>
      </c>
      <c r="E184" s="50" t="s">
        <v>4497</v>
      </c>
      <c r="F184" s="45" t="s">
        <v>4164</v>
      </c>
      <c r="G184" s="44"/>
      <c r="H184" s="44"/>
      <c r="I184" s="38">
        <v>3</v>
      </c>
      <c r="J184" s="66">
        <v>837.21</v>
      </c>
      <c r="K184" s="44"/>
      <c r="L184" s="44"/>
      <c r="M184" s="67">
        <f t="shared" si="8"/>
        <v>837.21</v>
      </c>
    </row>
    <row r="185" spans="1:13" s="32" customFormat="1" ht="24" customHeight="1">
      <c r="A185" s="44">
        <v>180</v>
      </c>
      <c r="B185" s="45" t="s">
        <v>4477</v>
      </c>
      <c r="C185" s="53" t="s">
        <v>4498</v>
      </c>
      <c r="D185" s="45" t="s">
        <v>3924</v>
      </c>
      <c r="E185" s="50" t="s">
        <v>4499</v>
      </c>
      <c r="F185" s="45" t="s">
        <v>4164</v>
      </c>
      <c r="G185" s="44"/>
      <c r="H185" s="44"/>
      <c r="I185" s="38">
        <v>3</v>
      </c>
      <c r="J185" s="66">
        <v>837.21</v>
      </c>
      <c r="K185" s="44"/>
      <c r="L185" s="44"/>
      <c r="M185" s="67">
        <f t="shared" si="8"/>
        <v>837.21</v>
      </c>
    </row>
    <row r="186" spans="1:13" s="32" customFormat="1" ht="24" customHeight="1">
      <c r="A186" s="44">
        <v>181</v>
      </c>
      <c r="B186" s="45" t="s">
        <v>4477</v>
      </c>
      <c r="C186" s="53" t="s">
        <v>4500</v>
      </c>
      <c r="D186" s="45" t="s">
        <v>3924</v>
      </c>
      <c r="E186" s="50" t="s">
        <v>4501</v>
      </c>
      <c r="F186" s="45" t="s">
        <v>4164</v>
      </c>
      <c r="G186" s="44"/>
      <c r="H186" s="44"/>
      <c r="I186" s="38">
        <v>3</v>
      </c>
      <c r="J186" s="66">
        <v>837.21</v>
      </c>
      <c r="K186" s="44"/>
      <c r="L186" s="44"/>
      <c r="M186" s="67">
        <f t="shared" si="8"/>
        <v>837.21</v>
      </c>
    </row>
    <row r="187" spans="1:13" s="32" customFormat="1" ht="24" customHeight="1">
      <c r="A187" s="44">
        <v>182</v>
      </c>
      <c r="B187" s="45" t="s">
        <v>4477</v>
      </c>
      <c r="C187" s="53" t="s">
        <v>4502</v>
      </c>
      <c r="D187" s="45" t="s">
        <v>3924</v>
      </c>
      <c r="E187" s="50" t="s">
        <v>4503</v>
      </c>
      <c r="F187" s="45" t="s">
        <v>4164</v>
      </c>
      <c r="G187" s="44"/>
      <c r="H187" s="44"/>
      <c r="I187" s="38">
        <v>3</v>
      </c>
      <c r="J187" s="66">
        <v>837.21</v>
      </c>
      <c r="K187" s="44"/>
      <c r="L187" s="44"/>
      <c r="M187" s="67">
        <f t="shared" si="8"/>
        <v>837.21</v>
      </c>
    </row>
    <row r="188" spans="1:13" s="32" customFormat="1" ht="24" customHeight="1">
      <c r="A188" s="44">
        <v>183</v>
      </c>
      <c r="B188" s="45" t="s">
        <v>578</v>
      </c>
      <c r="C188" s="57" t="s">
        <v>4504</v>
      </c>
      <c r="D188" s="45" t="s">
        <v>3924</v>
      </c>
      <c r="E188" s="47" t="s">
        <v>4505</v>
      </c>
      <c r="F188" s="45" t="s">
        <v>4250</v>
      </c>
      <c r="G188" s="44"/>
      <c r="H188" s="44"/>
      <c r="I188" s="44">
        <v>12</v>
      </c>
      <c r="J188" s="67">
        <v>2719.28</v>
      </c>
      <c r="K188" s="44"/>
      <c r="L188" s="44"/>
      <c r="M188" s="67">
        <f t="shared" si="8"/>
        <v>2719.28</v>
      </c>
    </row>
    <row r="189" spans="1:13" s="32" customFormat="1" ht="24" customHeight="1">
      <c r="A189" s="44">
        <v>184</v>
      </c>
      <c r="B189" s="45" t="s">
        <v>578</v>
      </c>
      <c r="C189" s="57" t="s">
        <v>4506</v>
      </c>
      <c r="D189" s="45" t="s">
        <v>3914</v>
      </c>
      <c r="E189" s="47" t="s">
        <v>4507</v>
      </c>
      <c r="F189" s="45" t="s">
        <v>4250</v>
      </c>
      <c r="G189" s="44"/>
      <c r="H189" s="44"/>
      <c r="I189" s="44">
        <v>12</v>
      </c>
      <c r="J189" s="67">
        <v>2719.28</v>
      </c>
      <c r="K189" s="44"/>
      <c r="L189" s="44"/>
      <c r="M189" s="67">
        <f t="shared" si="8"/>
        <v>2719.28</v>
      </c>
    </row>
    <row r="190" spans="1:13" s="32" customFormat="1" ht="24" customHeight="1">
      <c r="A190" s="44">
        <v>185</v>
      </c>
      <c r="B190" s="45" t="s">
        <v>1240</v>
      </c>
      <c r="C190" s="37" t="s">
        <v>4508</v>
      </c>
      <c r="D190" s="45" t="s">
        <v>3924</v>
      </c>
      <c r="E190" s="50" t="s">
        <v>4509</v>
      </c>
      <c r="F190" s="45" t="s">
        <v>4250</v>
      </c>
      <c r="G190" s="38">
        <v>1</v>
      </c>
      <c r="H190" s="38">
        <v>320</v>
      </c>
      <c r="I190" s="38">
        <v>12</v>
      </c>
      <c r="J190" s="66">
        <v>2579.94</v>
      </c>
      <c r="K190" s="38">
        <v>1</v>
      </c>
      <c r="L190" s="38">
        <v>10</v>
      </c>
      <c r="M190" s="67">
        <f t="shared" si="8"/>
        <v>2909.94</v>
      </c>
    </row>
    <row r="191" spans="1:13" s="32" customFormat="1" ht="24" customHeight="1">
      <c r="A191" s="44">
        <v>186</v>
      </c>
      <c r="B191" s="45" t="s">
        <v>1240</v>
      </c>
      <c r="C191" s="37" t="s">
        <v>4510</v>
      </c>
      <c r="D191" s="45" t="s">
        <v>3924</v>
      </c>
      <c r="E191" s="50" t="s">
        <v>302</v>
      </c>
      <c r="F191" s="45" t="s">
        <v>4242</v>
      </c>
      <c r="G191" s="38">
        <v>1</v>
      </c>
      <c r="H191" s="38">
        <v>320</v>
      </c>
      <c r="I191" s="38"/>
      <c r="J191" s="66"/>
      <c r="K191" s="38">
        <v>1</v>
      </c>
      <c r="L191" s="38">
        <v>10</v>
      </c>
      <c r="M191" s="67">
        <f t="shared" si="8"/>
        <v>330</v>
      </c>
    </row>
    <row r="192" spans="1:13" s="32" customFormat="1" ht="24" customHeight="1">
      <c r="A192" s="44">
        <v>187</v>
      </c>
      <c r="B192" s="45" t="s">
        <v>1240</v>
      </c>
      <c r="C192" s="37" t="s">
        <v>4511</v>
      </c>
      <c r="D192" s="45" t="s">
        <v>3924</v>
      </c>
      <c r="E192" s="50" t="s">
        <v>4512</v>
      </c>
      <c r="F192" s="45" t="s">
        <v>4242</v>
      </c>
      <c r="G192" s="38">
        <v>1</v>
      </c>
      <c r="H192" s="38">
        <v>320</v>
      </c>
      <c r="I192" s="38">
        <v>12</v>
      </c>
      <c r="J192" s="66">
        <v>2579.94</v>
      </c>
      <c r="K192" s="38">
        <v>1</v>
      </c>
      <c r="L192" s="38">
        <v>10</v>
      </c>
      <c r="M192" s="67">
        <f t="shared" si="8"/>
        <v>2909.94</v>
      </c>
    </row>
    <row r="193" spans="1:13" s="32" customFormat="1" ht="24" customHeight="1">
      <c r="A193" s="44">
        <v>188</v>
      </c>
      <c r="B193" s="45" t="s">
        <v>1240</v>
      </c>
      <c r="C193" s="37" t="s">
        <v>4513</v>
      </c>
      <c r="D193" s="45" t="s">
        <v>3924</v>
      </c>
      <c r="E193" s="50" t="s">
        <v>4427</v>
      </c>
      <c r="F193" s="45" t="s">
        <v>4242</v>
      </c>
      <c r="G193" s="38">
        <v>1</v>
      </c>
      <c r="H193" s="38">
        <v>320</v>
      </c>
      <c r="I193" s="38"/>
      <c r="J193" s="66"/>
      <c r="K193" s="38">
        <v>1</v>
      </c>
      <c r="L193" s="38">
        <v>10</v>
      </c>
      <c r="M193" s="67">
        <f t="shared" si="8"/>
        <v>330</v>
      </c>
    </row>
    <row r="194" spans="1:13" s="32" customFormat="1" ht="24" customHeight="1">
      <c r="A194" s="44">
        <v>189</v>
      </c>
      <c r="B194" s="45" t="s">
        <v>1240</v>
      </c>
      <c r="C194" s="37" t="s">
        <v>4514</v>
      </c>
      <c r="D194" s="45" t="s">
        <v>3924</v>
      </c>
      <c r="E194" s="50" t="s">
        <v>782</v>
      </c>
      <c r="F194" s="45" t="s">
        <v>4242</v>
      </c>
      <c r="G194" s="38">
        <v>1</v>
      </c>
      <c r="H194" s="38">
        <v>320</v>
      </c>
      <c r="I194" s="38"/>
      <c r="J194" s="66"/>
      <c r="K194" s="38">
        <v>1</v>
      </c>
      <c r="L194" s="38">
        <v>10</v>
      </c>
      <c r="M194" s="67">
        <f t="shared" si="8"/>
        <v>330</v>
      </c>
    </row>
    <row r="195" spans="1:13" s="32" customFormat="1" ht="24" customHeight="1">
      <c r="A195" s="44">
        <v>190</v>
      </c>
      <c r="B195" s="45" t="s">
        <v>1240</v>
      </c>
      <c r="C195" s="37" t="s">
        <v>4515</v>
      </c>
      <c r="D195" s="45" t="s">
        <v>3914</v>
      </c>
      <c r="E195" s="50" t="s">
        <v>4516</v>
      </c>
      <c r="F195" s="49" t="s">
        <v>4258</v>
      </c>
      <c r="G195" s="38">
        <v>1</v>
      </c>
      <c r="H195" s="38">
        <v>320</v>
      </c>
      <c r="I195" s="53"/>
      <c r="J195" s="66"/>
      <c r="K195" s="38">
        <v>1</v>
      </c>
      <c r="L195" s="38">
        <v>10</v>
      </c>
      <c r="M195" s="67">
        <f t="shared" si="8"/>
        <v>330</v>
      </c>
    </row>
    <row r="196" spans="1:13" s="32" customFormat="1" ht="24" customHeight="1">
      <c r="A196" s="44">
        <v>191</v>
      </c>
      <c r="B196" s="45" t="s">
        <v>4517</v>
      </c>
      <c r="C196" s="37" t="s">
        <v>4518</v>
      </c>
      <c r="D196" s="45" t="s">
        <v>3924</v>
      </c>
      <c r="E196" s="83" t="s">
        <v>662</v>
      </c>
      <c r="F196" s="45" t="s">
        <v>4242</v>
      </c>
      <c r="G196" s="44">
        <v>1</v>
      </c>
      <c r="H196" s="44">
        <v>360</v>
      </c>
      <c r="I196" s="44"/>
      <c r="J196" s="67"/>
      <c r="K196" s="44"/>
      <c r="L196" s="44"/>
      <c r="M196" s="67">
        <f t="shared" si="8"/>
        <v>360</v>
      </c>
    </row>
    <row r="197" spans="1:13" s="32" customFormat="1" ht="24" customHeight="1">
      <c r="A197" s="44">
        <v>192</v>
      </c>
      <c r="B197" s="45" t="s">
        <v>4517</v>
      </c>
      <c r="C197" s="37" t="s">
        <v>4519</v>
      </c>
      <c r="D197" s="45" t="s">
        <v>3924</v>
      </c>
      <c r="E197" s="83" t="s">
        <v>538</v>
      </c>
      <c r="F197" s="45" t="s">
        <v>4250</v>
      </c>
      <c r="G197" s="44">
        <v>1</v>
      </c>
      <c r="H197" s="44">
        <v>251.36</v>
      </c>
      <c r="I197" s="44"/>
      <c r="J197" s="67"/>
      <c r="K197" s="44"/>
      <c r="L197" s="44"/>
      <c r="M197" s="67">
        <f t="shared" si="8"/>
        <v>251.36</v>
      </c>
    </row>
    <row r="198" spans="1:13" s="32" customFormat="1" ht="24" customHeight="1">
      <c r="A198" s="44">
        <v>193</v>
      </c>
      <c r="B198" s="45" t="s">
        <v>4517</v>
      </c>
      <c r="C198" s="37" t="s">
        <v>4520</v>
      </c>
      <c r="D198" s="45" t="s">
        <v>3924</v>
      </c>
      <c r="E198" s="83" t="s">
        <v>4512</v>
      </c>
      <c r="F198" s="45" t="s">
        <v>4250</v>
      </c>
      <c r="G198" s="44">
        <v>1</v>
      </c>
      <c r="H198" s="44">
        <v>251.36</v>
      </c>
      <c r="I198" s="44"/>
      <c r="J198" s="67"/>
      <c r="K198" s="44"/>
      <c r="L198" s="44"/>
      <c r="M198" s="67">
        <f aca="true" t="shared" si="11" ref="M198:M216">H198+J198+L198</f>
        <v>251.36</v>
      </c>
    </row>
    <row r="199" spans="1:13" s="32" customFormat="1" ht="24" customHeight="1">
      <c r="A199" s="44">
        <v>194</v>
      </c>
      <c r="B199" s="45" t="s">
        <v>226</v>
      </c>
      <c r="C199" s="46" t="s">
        <v>4521</v>
      </c>
      <c r="D199" s="45" t="s">
        <v>3914</v>
      </c>
      <c r="E199" s="50" t="s">
        <v>3671</v>
      </c>
      <c r="F199" s="45" t="s">
        <v>4250</v>
      </c>
      <c r="G199" s="38">
        <v>1</v>
      </c>
      <c r="H199" s="38">
        <v>331.2</v>
      </c>
      <c r="I199" s="38">
        <v>12</v>
      </c>
      <c r="J199" s="66">
        <v>2719.28</v>
      </c>
      <c r="K199" s="44"/>
      <c r="L199" s="44"/>
      <c r="M199" s="67">
        <f t="shared" si="11"/>
        <v>3050.48</v>
      </c>
    </row>
    <row r="200" spans="1:13" s="32" customFormat="1" ht="24" customHeight="1">
      <c r="A200" s="44">
        <v>195</v>
      </c>
      <c r="B200" s="45" t="s">
        <v>226</v>
      </c>
      <c r="C200" s="46" t="s">
        <v>4522</v>
      </c>
      <c r="D200" s="45" t="s">
        <v>3914</v>
      </c>
      <c r="E200" s="50" t="s">
        <v>4345</v>
      </c>
      <c r="F200" s="45" t="s">
        <v>4242</v>
      </c>
      <c r="G200" s="38">
        <v>1</v>
      </c>
      <c r="H200" s="38">
        <v>331.2</v>
      </c>
      <c r="I200" s="38"/>
      <c r="J200" s="66"/>
      <c r="K200" s="38">
        <v>1</v>
      </c>
      <c r="L200" s="38">
        <v>10.35</v>
      </c>
      <c r="M200" s="67">
        <f t="shared" si="11"/>
        <v>341.55</v>
      </c>
    </row>
    <row r="201" spans="1:13" s="32" customFormat="1" ht="24" customHeight="1">
      <c r="A201" s="44">
        <v>196</v>
      </c>
      <c r="B201" s="45" t="s">
        <v>226</v>
      </c>
      <c r="C201" s="46" t="s">
        <v>4523</v>
      </c>
      <c r="D201" s="45" t="s">
        <v>3914</v>
      </c>
      <c r="E201" s="81" t="s">
        <v>715</v>
      </c>
      <c r="F201" s="46" t="s">
        <v>4244</v>
      </c>
      <c r="G201" s="38">
        <v>1</v>
      </c>
      <c r="H201" s="38">
        <v>331.2</v>
      </c>
      <c r="I201" s="38"/>
      <c r="J201" s="66"/>
      <c r="K201" s="38">
        <v>1</v>
      </c>
      <c r="L201" s="38">
        <v>10.35</v>
      </c>
      <c r="M201" s="67">
        <f t="shared" si="11"/>
        <v>341.55</v>
      </c>
    </row>
    <row r="202" spans="1:13" s="32" customFormat="1" ht="24" customHeight="1">
      <c r="A202" s="44">
        <v>197</v>
      </c>
      <c r="B202" s="45" t="s">
        <v>226</v>
      </c>
      <c r="C202" s="46" t="s">
        <v>4524</v>
      </c>
      <c r="D202" s="45" t="s">
        <v>3914</v>
      </c>
      <c r="E202" s="50" t="s">
        <v>4525</v>
      </c>
      <c r="F202" s="45" t="s">
        <v>4242</v>
      </c>
      <c r="G202" s="38">
        <v>1</v>
      </c>
      <c r="H202" s="38">
        <v>331.2</v>
      </c>
      <c r="I202" s="38"/>
      <c r="J202" s="66"/>
      <c r="K202" s="38">
        <v>1</v>
      </c>
      <c r="L202" s="38">
        <v>10.35</v>
      </c>
      <c r="M202" s="67">
        <f t="shared" si="11"/>
        <v>341.55</v>
      </c>
    </row>
    <row r="203" spans="1:13" s="32" customFormat="1" ht="24" customHeight="1">
      <c r="A203" s="44">
        <v>198</v>
      </c>
      <c r="B203" s="45" t="s">
        <v>226</v>
      </c>
      <c r="C203" s="46" t="s">
        <v>4526</v>
      </c>
      <c r="D203" s="45" t="s">
        <v>3914</v>
      </c>
      <c r="E203" s="50" t="s">
        <v>4527</v>
      </c>
      <c r="F203" s="45" t="s">
        <v>4242</v>
      </c>
      <c r="G203" s="38">
        <v>1</v>
      </c>
      <c r="H203" s="38">
        <v>331.2</v>
      </c>
      <c r="I203" s="38"/>
      <c r="J203" s="66"/>
      <c r="K203" s="38">
        <v>1</v>
      </c>
      <c r="L203" s="38">
        <v>10.35</v>
      </c>
      <c r="M203" s="67">
        <f t="shared" si="11"/>
        <v>341.55</v>
      </c>
    </row>
    <row r="204" spans="1:13" s="32" customFormat="1" ht="24" customHeight="1">
      <c r="A204" s="44">
        <v>199</v>
      </c>
      <c r="B204" s="45" t="s">
        <v>226</v>
      </c>
      <c r="C204" s="46" t="s">
        <v>4528</v>
      </c>
      <c r="D204" s="45" t="s">
        <v>3914</v>
      </c>
      <c r="E204" s="50" t="s">
        <v>4529</v>
      </c>
      <c r="F204" s="45" t="s">
        <v>4242</v>
      </c>
      <c r="G204" s="38">
        <v>1</v>
      </c>
      <c r="H204" s="38">
        <v>331.2</v>
      </c>
      <c r="I204" s="38"/>
      <c r="J204" s="66"/>
      <c r="K204" s="38">
        <v>1</v>
      </c>
      <c r="L204" s="38">
        <v>10.35</v>
      </c>
      <c r="M204" s="67">
        <f t="shared" si="11"/>
        <v>341.55</v>
      </c>
    </row>
    <row r="205" spans="1:13" s="32" customFormat="1" ht="24" customHeight="1">
      <c r="A205" s="44">
        <v>200</v>
      </c>
      <c r="B205" s="45" t="s">
        <v>226</v>
      </c>
      <c r="C205" s="46" t="s">
        <v>4530</v>
      </c>
      <c r="D205" s="45" t="s">
        <v>3924</v>
      </c>
      <c r="E205" s="50" t="s">
        <v>4531</v>
      </c>
      <c r="F205" s="45" t="s">
        <v>4242</v>
      </c>
      <c r="G205" s="38">
        <v>1</v>
      </c>
      <c r="H205" s="38">
        <v>331.2</v>
      </c>
      <c r="I205" s="38">
        <v>12</v>
      </c>
      <c r="J205" s="66">
        <v>2719.28</v>
      </c>
      <c r="K205" s="38">
        <v>1</v>
      </c>
      <c r="L205" s="38">
        <v>10.35</v>
      </c>
      <c r="M205" s="67">
        <f t="shared" si="11"/>
        <v>3060.83</v>
      </c>
    </row>
    <row r="206" spans="1:13" s="32" customFormat="1" ht="24" customHeight="1">
      <c r="A206" s="44">
        <v>201</v>
      </c>
      <c r="B206" s="45" t="s">
        <v>214</v>
      </c>
      <c r="C206" s="46" t="s">
        <v>4532</v>
      </c>
      <c r="D206" s="45" t="s">
        <v>3924</v>
      </c>
      <c r="E206" s="50" t="s">
        <v>4341</v>
      </c>
      <c r="F206" s="45" t="s">
        <v>4242</v>
      </c>
      <c r="G206" s="38">
        <v>1</v>
      </c>
      <c r="H206" s="38">
        <v>331.2</v>
      </c>
      <c r="I206" s="38">
        <v>12</v>
      </c>
      <c r="J206" s="66">
        <v>2719.28</v>
      </c>
      <c r="K206" s="38">
        <v>1</v>
      </c>
      <c r="L206" s="38">
        <v>10.35</v>
      </c>
      <c r="M206" s="67">
        <f t="shared" si="11"/>
        <v>3060.83</v>
      </c>
    </row>
    <row r="207" spans="1:13" s="32" customFormat="1" ht="24" customHeight="1">
      <c r="A207" s="44">
        <v>202</v>
      </c>
      <c r="B207" s="45" t="s">
        <v>214</v>
      </c>
      <c r="C207" s="46" t="s">
        <v>4533</v>
      </c>
      <c r="D207" s="45" t="s">
        <v>3924</v>
      </c>
      <c r="E207" s="81" t="s">
        <v>466</v>
      </c>
      <c r="F207" s="46" t="s">
        <v>4244</v>
      </c>
      <c r="G207" s="38">
        <v>1</v>
      </c>
      <c r="H207" s="38">
        <v>331.2</v>
      </c>
      <c r="I207" s="38">
        <v>12</v>
      </c>
      <c r="J207" s="66">
        <v>2719.28</v>
      </c>
      <c r="K207" s="38">
        <v>1</v>
      </c>
      <c r="L207" s="38">
        <v>10.35</v>
      </c>
      <c r="M207" s="67">
        <f t="shared" si="11"/>
        <v>3060.83</v>
      </c>
    </row>
    <row r="208" spans="1:13" s="32" customFormat="1" ht="24" customHeight="1">
      <c r="A208" s="44">
        <v>203</v>
      </c>
      <c r="B208" s="45" t="s">
        <v>214</v>
      </c>
      <c r="C208" s="46" t="s">
        <v>4534</v>
      </c>
      <c r="D208" s="45" t="s">
        <v>3914</v>
      </c>
      <c r="E208" s="50" t="s">
        <v>4535</v>
      </c>
      <c r="F208" s="45" t="s">
        <v>4250</v>
      </c>
      <c r="G208" s="38">
        <v>1</v>
      </c>
      <c r="H208" s="38">
        <v>331.2</v>
      </c>
      <c r="I208" s="38">
        <v>12</v>
      </c>
      <c r="J208" s="66">
        <v>2719.28</v>
      </c>
      <c r="K208" s="38">
        <v>1</v>
      </c>
      <c r="L208" s="38">
        <v>10.35</v>
      </c>
      <c r="M208" s="67">
        <f t="shared" si="11"/>
        <v>3060.83</v>
      </c>
    </row>
    <row r="209" spans="1:13" s="32" customFormat="1" ht="24" customHeight="1">
      <c r="A209" s="44">
        <v>204</v>
      </c>
      <c r="B209" s="45" t="s">
        <v>214</v>
      </c>
      <c r="C209" s="46" t="s">
        <v>4536</v>
      </c>
      <c r="D209" s="45" t="s">
        <v>3914</v>
      </c>
      <c r="E209" s="50" t="s">
        <v>4537</v>
      </c>
      <c r="F209" s="45" t="s">
        <v>4242</v>
      </c>
      <c r="G209" s="38">
        <v>1</v>
      </c>
      <c r="H209" s="38">
        <v>331.2</v>
      </c>
      <c r="I209" s="38"/>
      <c r="J209" s="66"/>
      <c r="K209" s="38">
        <v>1</v>
      </c>
      <c r="L209" s="38">
        <v>10.35</v>
      </c>
      <c r="M209" s="67">
        <f t="shared" si="11"/>
        <v>341.55</v>
      </c>
    </row>
    <row r="210" spans="1:13" s="32" customFormat="1" ht="24" customHeight="1">
      <c r="A210" s="44">
        <v>205</v>
      </c>
      <c r="B210" s="85" t="s">
        <v>214</v>
      </c>
      <c r="C210" s="86" t="s">
        <v>211</v>
      </c>
      <c r="D210" s="85" t="s">
        <v>3914</v>
      </c>
      <c r="E210" s="87" t="s">
        <v>212</v>
      </c>
      <c r="F210" s="85" t="s">
        <v>4250</v>
      </c>
      <c r="G210" s="39"/>
      <c r="H210" s="39"/>
      <c r="I210" s="91">
        <v>4</v>
      </c>
      <c r="J210" s="92">
        <v>1144.96</v>
      </c>
      <c r="K210" s="39"/>
      <c r="L210" s="39"/>
      <c r="M210" s="67">
        <f t="shared" si="11"/>
        <v>1144.96</v>
      </c>
    </row>
    <row r="211" spans="1:13" s="32" customFormat="1" ht="24" customHeight="1">
      <c r="A211" s="44">
        <v>206</v>
      </c>
      <c r="B211" s="88" t="s">
        <v>4538</v>
      </c>
      <c r="C211" s="46" t="s">
        <v>4539</v>
      </c>
      <c r="D211" s="88" t="s">
        <v>3914</v>
      </c>
      <c r="E211" s="89" t="s">
        <v>4540</v>
      </c>
      <c r="F211" s="85" t="s">
        <v>4250</v>
      </c>
      <c r="G211" s="38">
        <v>1</v>
      </c>
      <c r="H211" s="38">
        <v>288</v>
      </c>
      <c r="I211" s="38"/>
      <c r="J211" s="38"/>
      <c r="K211" s="38">
        <v>1</v>
      </c>
      <c r="L211" s="38">
        <v>9</v>
      </c>
      <c r="M211" s="38">
        <f t="shared" si="11"/>
        <v>297</v>
      </c>
    </row>
    <row r="212" spans="1:13" s="32" customFormat="1" ht="24" customHeight="1">
      <c r="A212" s="44">
        <v>207</v>
      </c>
      <c r="B212" s="88" t="s">
        <v>4538</v>
      </c>
      <c r="C212" s="46" t="s">
        <v>4541</v>
      </c>
      <c r="D212" s="88" t="s">
        <v>3914</v>
      </c>
      <c r="E212" s="89" t="s">
        <v>4542</v>
      </c>
      <c r="F212" s="85" t="s">
        <v>4250</v>
      </c>
      <c r="G212" s="38">
        <v>1</v>
      </c>
      <c r="H212" s="38">
        <v>288</v>
      </c>
      <c r="I212" s="38">
        <v>12</v>
      </c>
      <c r="J212" s="38">
        <v>2719.28</v>
      </c>
      <c r="K212" s="38">
        <v>1</v>
      </c>
      <c r="L212" s="38">
        <v>9</v>
      </c>
      <c r="M212" s="38">
        <f t="shared" si="11"/>
        <v>3016.28</v>
      </c>
    </row>
    <row r="213" spans="1:13" s="32" customFormat="1" ht="24" customHeight="1">
      <c r="A213" s="44">
        <v>208</v>
      </c>
      <c r="B213" s="88" t="s">
        <v>4538</v>
      </c>
      <c r="C213" s="46" t="s">
        <v>4543</v>
      </c>
      <c r="D213" s="88" t="s">
        <v>3914</v>
      </c>
      <c r="E213" s="89" t="s">
        <v>4440</v>
      </c>
      <c r="F213" s="85" t="s">
        <v>4250</v>
      </c>
      <c r="G213" s="38">
        <v>1</v>
      </c>
      <c r="H213" s="38">
        <v>288</v>
      </c>
      <c r="I213" s="38">
        <v>12</v>
      </c>
      <c r="J213" s="38">
        <v>2719.28</v>
      </c>
      <c r="K213" s="38">
        <v>1</v>
      </c>
      <c r="L213" s="38">
        <v>9</v>
      </c>
      <c r="M213" s="38">
        <f t="shared" si="11"/>
        <v>3016.28</v>
      </c>
    </row>
    <row r="214" spans="1:13" s="32" customFormat="1" ht="24" customHeight="1">
      <c r="A214" s="44">
        <v>209</v>
      </c>
      <c r="B214" s="88" t="s">
        <v>4538</v>
      </c>
      <c r="C214" s="46" t="s">
        <v>4544</v>
      </c>
      <c r="D214" s="88" t="s">
        <v>3924</v>
      </c>
      <c r="E214" s="90" t="s">
        <v>4545</v>
      </c>
      <c r="F214" s="85" t="s">
        <v>4250</v>
      </c>
      <c r="G214" s="38">
        <v>1</v>
      </c>
      <c r="H214" s="38">
        <v>288</v>
      </c>
      <c r="I214" s="37"/>
      <c r="J214" s="37"/>
      <c r="K214" s="38">
        <v>1</v>
      </c>
      <c r="L214" s="38">
        <v>9</v>
      </c>
      <c r="M214" s="38">
        <f t="shared" si="11"/>
        <v>297</v>
      </c>
    </row>
    <row r="215" spans="1:13" s="32" customFormat="1" ht="24" customHeight="1">
      <c r="A215" s="44">
        <v>210</v>
      </c>
      <c r="B215" s="88" t="s">
        <v>4538</v>
      </c>
      <c r="C215" s="88" t="s">
        <v>3816</v>
      </c>
      <c r="D215" s="88" t="s">
        <v>3914</v>
      </c>
      <c r="E215" s="90" t="s">
        <v>4299</v>
      </c>
      <c r="F215" s="85" t="s">
        <v>4250</v>
      </c>
      <c r="G215" s="38">
        <v>1</v>
      </c>
      <c r="H215" s="38">
        <v>288</v>
      </c>
      <c r="I215" s="38"/>
      <c r="J215" s="38"/>
      <c r="K215" s="38">
        <v>1</v>
      </c>
      <c r="L215" s="38">
        <v>9</v>
      </c>
      <c r="M215" s="38">
        <f t="shared" si="11"/>
        <v>297</v>
      </c>
    </row>
    <row r="216" spans="1:13" s="32" customFormat="1" ht="24" customHeight="1">
      <c r="A216" s="44">
        <v>211</v>
      </c>
      <c r="B216" s="88" t="s">
        <v>4538</v>
      </c>
      <c r="C216" s="88" t="s">
        <v>4546</v>
      </c>
      <c r="D216" s="88" t="s">
        <v>3914</v>
      </c>
      <c r="E216" s="90" t="s">
        <v>4547</v>
      </c>
      <c r="F216" s="85" t="s">
        <v>4250</v>
      </c>
      <c r="G216" s="38">
        <v>1</v>
      </c>
      <c r="H216" s="38">
        <v>288</v>
      </c>
      <c r="I216" s="38">
        <v>12</v>
      </c>
      <c r="J216" s="38">
        <v>2719.28</v>
      </c>
      <c r="K216" s="38">
        <v>1</v>
      </c>
      <c r="L216" s="38">
        <v>9</v>
      </c>
      <c r="M216" s="38">
        <f t="shared" si="11"/>
        <v>3016.28</v>
      </c>
    </row>
    <row r="217" spans="1:13" ht="18.75" customHeight="1">
      <c r="A217" s="44"/>
      <c r="B217" s="45" t="s">
        <v>70</v>
      </c>
      <c r="C217" s="44"/>
      <c r="D217" s="44"/>
      <c r="E217" s="44" t="s">
        <v>4548</v>
      </c>
      <c r="F217" s="44"/>
      <c r="G217" s="44">
        <f aca="true" t="shared" si="12" ref="G217:M217">SUM(G6:G216)</f>
        <v>208</v>
      </c>
      <c r="H217" s="44">
        <f t="shared" si="12"/>
        <v>62097.92000000001</v>
      </c>
      <c r="I217" s="44">
        <f t="shared" si="12"/>
        <v>1002</v>
      </c>
      <c r="J217" s="67">
        <f t="shared" si="12"/>
        <v>223131.1099999998</v>
      </c>
      <c r="K217" s="44">
        <f t="shared" si="12"/>
        <v>188</v>
      </c>
      <c r="L217" s="44">
        <f t="shared" si="12"/>
        <v>1875.2299999999993</v>
      </c>
      <c r="M217" s="67">
        <f t="shared" si="12"/>
        <v>287104.2599999999</v>
      </c>
    </row>
  </sheetData>
  <sheetProtection/>
  <mergeCells count="12">
    <mergeCell ref="A1:B1"/>
    <mergeCell ref="A2:M2"/>
    <mergeCell ref="G4:H4"/>
    <mergeCell ref="I4:J4"/>
    <mergeCell ref="K4:L4"/>
    <mergeCell ref="A4:A5"/>
    <mergeCell ref="B4:B5"/>
    <mergeCell ref="C4:C5"/>
    <mergeCell ref="D4:D5"/>
    <mergeCell ref="E4:E5"/>
    <mergeCell ref="F4:F5"/>
    <mergeCell ref="M4:M5"/>
  </mergeCells>
  <printOptions horizontalCentered="1"/>
  <pageMargins left="0.75" right="0.75" top="1" bottom="0.8" header="0.51" footer="0.51"/>
  <pageSetup horizontalDpi="600" verticalDpi="600" orientation="landscape" paperSize="9" scale="8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"/>
  <sheetViews>
    <sheetView zoomScaleSheetLayoutView="100" workbookViewId="0" topLeftCell="A1">
      <selection activeCell="A2" sqref="A2:G2"/>
    </sheetView>
  </sheetViews>
  <sheetFormatPr defaultColWidth="9.50390625" defaultRowHeight="39.75" customHeight="1"/>
  <cols>
    <col min="1" max="1" width="5.625" style="29" customWidth="1"/>
    <col min="2" max="2" width="14.375" style="29" customWidth="1"/>
    <col min="3" max="3" width="11.125" style="29" customWidth="1"/>
    <col min="4" max="4" width="12.50390625" style="29" customWidth="1"/>
    <col min="5" max="5" width="14.75390625" style="29" customWidth="1"/>
    <col min="6" max="6" width="11.125" style="29" customWidth="1"/>
    <col min="7" max="7" width="11.25390625" style="29" customWidth="1"/>
    <col min="8" max="16384" width="9.50390625" style="29" customWidth="1"/>
  </cols>
  <sheetData>
    <row r="1" spans="1:2" s="29" customFormat="1" ht="27.75" customHeight="1">
      <c r="A1" s="6" t="s">
        <v>4549</v>
      </c>
      <c r="B1" s="6"/>
    </row>
    <row r="2" spans="1:7" s="29" customFormat="1" ht="31.5" customHeight="1">
      <c r="A2" s="19" t="s">
        <v>4550</v>
      </c>
      <c r="B2" s="19"/>
      <c r="C2" s="19"/>
      <c r="D2" s="19"/>
      <c r="E2" s="19"/>
      <c r="F2" s="19"/>
      <c r="G2" s="19"/>
    </row>
    <row r="3" spans="1:7" s="29" customFormat="1" ht="27.75" customHeight="1">
      <c r="A3" s="21"/>
      <c r="B3" s="21"/>
      <c r="F3" s="21"/>
      <c r="G3" s="21"/>
    </row>
    <row r="4" spans="1:7" s="30" customFormat="1" ht="39.75" customHeight="1">
      <c r="A4" s="23" t="s">
        <v>0</v>
      </c>
      <c r="B4" s="23" t="s">
        <v>4551</v>
      </c>
      <c r="C4" s="23" t="s">
        <v>4552</v>
      </c>
      <c r="D4" s="23" t="s">
        <v>4553</v>
      </c>
      <c r="E4" s="23" t="s">
        <v>4554</v>
      </c>
      <c r="F4" s="23" t="s">
        <v>4555</v>
      </c>
      <c r="G4" s="23" t="s">
        <v>4556</v>
      </c>
    </row>
    <row r="5" spans="1:7" s="30" customFormat="1" ht="57.75" customHeight="1">
      <c r="A5" s="23">
        <v>1</v>
      </c>
      <c r="B5" s="23" t="s">
        <v>4557</v>
      </c>
      <c r="C5" s="23" t="s">
        <v>4558</v>
      </c>
      <c r="D5" s="23" t="s">
        <v>4559</v>
      </c>
      <c r="E5" s="23" t="s">
        <v>4560</v>
      </c>
      <c r="F5" s="23" t="s">
        <v>4561</v>
      </c>
      <c r="G5" s="23">
        <v>3000</v>
      </c>
    </row>
  </sheetData>
  <sheetProtection/>
  <mergeCells count="4">
    <mergeCell ref="A1:B1"/>
    <mergeCell ref="A2:G2"/>
    <mergeCell ref="A3:B3"/>
    <mergeCell ref="F3:G3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D8" sqref="D8"/>
    </sheetView>
  </sheetViews>
  <sheetFormatPr defaultColWidth="9.50390625" defaultRowHeight="39.75" customHeight="1"/>
  <cols>
    <col min="1" max="1" width="6.50390625" style="17" customWidth="1"/>
    <col min="2" max="2" width="31.625" style="17" customWidth="1"/>
    <col min="3" max="3" width="14.125" style="17" customWidth="1"/>
    <col min="4" max="4" width="17.00390625" style="17" customWidth="1"/>
    <col min="5" max="5" width="14.50390625" style="17" customWidth="1"/>
    <col min="6" max="6" width="22.125" style="17" customWidth="1"/>
    <col min="7" max="7" width="19.875" style="17" customWidth="1"/>
    <col min="8" max="16384" width="9.50390625" style="17" customWidth="1"/>
  </cols>
  <sheetData>
    <row r="1" spans="1:2" s="17" customFormat="1" ht="27.75" customHeight="1">
      <c r="A1" s="6" t="s">
        <v>4562</v>
      </c>
      <c r="B1" s="6"/>
    </row>
    <row r="2" spans="1:7" s="17" customFormat="1" ht="31.5" customHeight="1">
      <c r="A2" s="19" t="s">
        <v>4563</v>
      </c>
      <c r="B2" s="19"/>
      <c r="C2" s="19"/>
      <c r="D2" s="19"/>
      <c r="E2" s="19"/>
      <c r="F2" s="19"/>
      <c r="G2" s="19"/>
    </row>
    <row r="3" spans="1:7" s="17" customFormat="1" ht="27.75" customHeight="1">
      <c r="A3" s="20"/>
      <c r="B3" s="20"/>
      <c r="F3" s="21"/>
      <c r="G3" s="22"/>
    </row>
    <row r="4" spans="1:7" s="18" customFormat="1" ht="36" customHeight="1">
      <c r="A4" s="23" t="s">
        <v>0</v>
      </c>
      <c r="B4" s="23" t="s">
        <v>4551</v>
      </c>
      <c r="C4" s="23" t="s">
        <v>4552</v>
      </c>
      <c r="D4" s="23" t="s">
        <v>4553</v>
      </c>
      <c r="E4" s="23" t="s">
        <v>4554</v>
      </c>
      <c r="F4" s="23" t="s">
        <v>4555</v>
      </c>
      <c r="G4" s="24" t="s">
        <v>4556</v>
      </c>
    </row>
    <row r="5" spans="1:7" s="18" customFormat="1" ht="36" customHeight="1">
      <c r="A5" s="23">
        <v>1</v>
      </c>
      <c r="B5" s="25" t="s">
        <v>57</v>
      </c>
      <c r="C5" s="23" t="s">
        <v>4564</v>
      </c>
      <c r="D5" s="23" t="s">
        <v>4565</v>
      </c>
      <c r="E5" s="23" t="s">
        <v>4566</v>
      </c>
      <c r="F5" s="23" t="s">
        <v>4567</v>
      </c>
      <c r="G5" s="24">
        <v>1955.29</v>
      </c>
    </row>
    <row r="6" spans="1:7" s="18" customFormat="1" ht="36" customHeight="1">
      <c r="A6" s="23">
        <v>2</v>
      </c>
      <c r="B6" s="25" t="s">
        <v>57</v>
      </c>
      <c r="C6" s="23" t="s">
        <v>4568</v>
      </c>
      <c r="D6" s="23" t="s">
        <v>4569</v>
      </c>
      <c r="E6" s="23" t="s">
        <v>4566</v>
      </c>
      <c r="F6" s="23" t="s">
        <v>4567</v>
      </c>
      <c r="G6" s="24">
        <v>2306.52</v>
      </c>
    </row>
    <row r="7" spans="1:7" s="18" customFormat="1" ht="36" customHeight="1">
      <c r="A7" s="23">
        <v>3</v>
      </c>
      <c r="B7" s="26" t="s">
        <v>38</v>
      </c>
      <c r="C7" s="23" t="s">
        <v>4564</v>
      </c>
      <c r="D7" s="23" t="s">
        <v>4565</v>
      </c>
      <c r="E7" s="23" t="s">
        <v>4566</v>
      </c>
      <c r="F7" s="23" t="s">
        <v>4567</v>
      </c>
      <c r="G7" s="24">
        <v>1954.2</v>
      </c>
    </row>
    <row r="8" spans="1:7" s="18" customFormat="1" ht="36" customHeight="1">
      <c r="A8" s="23">
        <v>4</v>
      </c>
      <c r="B8" s="26" t="s">
        <v>38</v>
      </c>
      <c r="C8" s="23" t="s">
        <v>4568</v>
      </c>
      <c r="D8" s="23" t="s">
        <v>4569</v>
      </c>
      <c r="E8" s="23" t="s">
        <v>4566</v>
      </c>
      <c r="F8" s="23" t="s">
        <v>4567</v>
      </c>
      <c r="G8" s="24">
        <v>756</v>
      </c>
    </row>
    <row r="9" spans="1:7" s="18" customFormat="1" ht="36" customHeight="1">
      <c r="A9" s="23">
        <v>5</v>
      </c>
      <c r="B9" s="26" t="s">
        <v>38</v>
      </c>
      <c r="C9" s="23" t="s">
        <v>4570</v>
      </c>
      <c r="D9" s="23" t="s">
        <v>4571</v>
      </c>
      <c r="E9" s="23" t="s">
        <v>4566</v>
      </c>
      <c r="F9" s="23" t="s">
        <v>4567</v>
      </c>
      <c r="G9" s="24">
        <v>2500</v>
      </c>
    </row>
    <row r="10" spans="1:7" s="18" customFormat="1" ht="36" customHeight="1">
      <c r="A10" s="23">
        <v>6</v>
      </c>
      <c r="B10" s="27" t="s">
        <v>4572</v>
      </c>
      <c r="C10" s="23" t="s">
        <v>4570</v>
      </c>
      <c r="D10" s="23" t="s">
        <v>4571</v>
      </c>
      <c r="E10" s="23" t="s">
        <v>4566</v>
      </c>
      <c r="F10" s="23" t="s">
        <v>4567</v>
      </c>
      <c r="G10" s="24">
        <v>2191.45</v>
      </c>
    </row>
    <row r="11" spans="1:7" s="18" customFormat="1" ht="36" customHeight="1">
      <c r="A11" s="23">
        <v>7</v>
      </c>
      <c r="B11" s="27" t="s">
        <v>4573</v>
      </c>
      <c r="C11" s="23" t="s">
        <v>4574</v>
      </c>
      <c r="D11" s="23" t="s">
        <v>4575</v>
      </c>
      <c r="E11" s="23" t="s">
        <v>4566</v>
      </c>
      <c r="F11" s="23" t="s">
        <v>4567</v>
      </c>
      <c r="G11" s="24">
        <v>2500</v>
      </c>
    </row>
    <row r="12" spans="1:7" s="18" customFormat="1" ht="36" customHeight="1">
      <c r="A12" s="23">
        <v>8</v>
      </c>
      <c r="B12" s="27" t="s">
        <v>4576</v>
      </c>
      <c r="C12" s="23" t="s">
        <v>4574</v>
      </c>
      <c r="D12" s="23" t="s">
        <v>4575</v>
      </c>
      <c r="E12" s="23" t="s">
        <v>4566</v>
      </c>
      <c r="F12" s="23" t="s">
        <v>4567</v>
      </c>
      <c r="G12" s="24">
        <v>2500</v>
      </c>
    </row>
    <row r="13" spans="1:7" s="18" customFormat="1" ht="36" customHeight="1">
      <c r="A13" s="23"/>
      <c r="B13" s="23" t="s">
        <v>17</v>
      </c>
      <c r="C13" s="23"/>
      <c r="D13" s="23"/>
      <c r="E13" s="23"/>
      <c r="F13" s="23"/>
      <c r="G13" s="28">
        <f>SUM(G5:G12)</f>
        <v>16663.46</v>
      </c>
    </row>
  </sheetData>
  <sheetProtection/>
  <mergeCells count="4">
    <mergeCell ref="A1:B1"/>
    <mergeCell ref="A2:G2"/>
    <mergeCell ref="A3:B3"/>
    <mergeCell ref="F3:G3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V83"/>
  <sheetViews>
    <sheetView zoomScaleSheetLayoutView="100" workbookViewId="0" topLeftCell="A1">
      <selection activeCell="A2" sqref="A2:C2"/>
    </sheetView>
  </sheetViews>
  <sheetFormatPr defaultColWidth="9.875" defaultRowHeight="24" customHeight="1"/>
  <cols>
    <col min="1" max="1" width="7.375" style="2" customWidth="1"/>
    <col min="2" max="2" width="48.125" style="3" customWidth="1"/>
    <col min="3" max="3" width="19.875" style="4" customWidth="1"/>
    <col min="4" max="255" width="9.875" style="2" customWidth="1"/>
    <col min="256" max="256" width="9.875" style="5" customWidth="1"/>
  </cols>
  <sheetData>
    <row r="1" spans="1:256" s="1" customFormat="1" ht="24" customHeight="1">
      <c r="A1" s="6" t="s">
        <v>4577</v>
      </c>
      <c r="B1" s="6"/>
      <c r="C1" s="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27.75" customHeight="1">
      <c r="A2" s="7" t="s">
        <v>4578</v>
      </c>
      <c r="B2" s="7"/>
      <c r="C2" s="7"/>
      <c r="D2" s="8"/>
      <c r="E2" s="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9.5" customHeight="1">
      <c r="A3" s="9"/>
      <c r="B3" s="9"/>
      <c r="C3" s="9"/>
      <c r="D3" s="8"/>
      <c r="E3" s="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24" customHeight="1">
      <c r="A4" s="10" t="s">
        <v>0</v>
      </c>
      <c r="B4" s="10" t="s">
        <v>4207</v>
      </c>
      <c r="C4" s="10" t="s">
        <v>4556</v>
      </c>
      <c r="D4" s="8"/>
      <c r="E4" s="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24" customHeight="1">
      <c r="A5" s="10">
        <v>1</v>
      </c>
      <c r="B5" s="11" t="s">
        <v>4579</v>
      </c>
      <c r="C5" s="12">
        <v>300</v>
      </c>
      <c r="D5" s="8"/>
      <c r="E5" s="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24" customHeight="1">
      <c r="A6" s="10">
        <v>2</v>
      </c>
      <c r="B6" s="11" t="s">
        <v>4580</v>
      </c>
      <c r="C6" s="12">
        <v>300</v>
      </c>
      <c r="D6" s="8"/>
      <c r="E6" s="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24" customHeight="1">
      <c r="A7" s="10">
        <v>3</v>
      </c>
      <c r="B7" s="11" t="s">
        <v>4581</v>
      </c>
      <c r="C7" s="12">
        <v>300</v>
      </c>
      <c r="D7" s="8"/>
      <c r="E7" s="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24" customHeight="1">
      <c r="A8" s="10">
        <v>4</v>
      </c>
      <c r="B8" s="11" t="s">
        <v>4582</v>
      </c>
      <c r="C8" s="12">
        <v>300</v>
      </c>
      <c r="D8" s="8"/>
      <c r="E8" s="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24" customHeight="1">
      <c r="A9" s="10">
        <v>5</v>
      </c>
      <c r="B9" s="11" t="s">
        <v>4583</v>
      </c>
      <c r="C9" s="12">
        <v>300</v>
      </c>
      <c r="D9" s="8"/>
      <c r="E9" s="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24" customHeight="1">
      <c r="A10" s="10">
        <v>6</v>
      </c>
      <c r="B10" s="11" t="s">
        <v>4584</v>
      </c>
      <c r="C10" s="12">
        <v>300</v>
      </c>
      <c r="D10" s="8"/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24" customHeight="1">
      <c r="A11" s="10">
        <v>7</v>
      </c>
      <c r="B11" s="11" t="s">
        <v>4585</v>
      </c>
      <c r="C11" s="12">
        <v>300</v>
      </c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24" customHeight="1">
      <c r="A12" s="10">
        <v>8</v>
      </c>
      <c r="B12" s="11" t="s">
        <v>4586</v>
      </c>
      <c r="C12" s="12">
        <v>300</v>
      </c>
      <c r="D12" s="8"/>
      <c r="E12" s="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24" customHeight="1">
      <c r="A13" s="10">
        <v>9</v>
      </c>
      <c r="B13" s="11" t="s">
        <v>4587</v>
      </c>
      <c r="C13" s="12">
        <v>300</v>
      </c>
      <c r="D13" s="8"/>
      <c r="E13" s="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24" customHeight="1">
      <c r="A14" s="10">
        <v>10</v>
      </c>
      <c r="B14" s="11" t="s">
        <v>1403</v>
      </c>
      <c r="C14" s="12">
        <v>300</v>
      </c>
      <c r="D14" s="8"/>
      <c r="E14" s="8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24" customHeight="1">
      <c r="A15" s="10">
        <v>11</v>
      </c>
      <c r="B15" s="11" t="s">
        <v>4223</v>
      </c>
      <c r="C15" s="12">
        <v>300</v>
      </c>
      <c r="D15" s="8"/>
      <c r="E15" s="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24" customHeight="1">
      <c r="A16" s="10">
        <v>12</v>
      </c>
      <c r="B16" s="11" t="s">
        <v>57</v>
      </c>
      <c r="C16" s="12">
        <v>300</v>
      </c>
      <c r="D16" s="8"/>
      <c r="E16" s="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24" customHeight="1">
      <c r="A17" s="10">
        <v>13</v>
      </c>
      <c r="B17" s="11" t="s">
        <v>4588</v>
      </c>
      <c r="C17" s="12">
        <v>300</v>
      </c>
      <c r="D17" s="8"/>
      <c r="E17" s="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24" customHeight="1">
      <c r="A18" s="10">
        <v>14</v>
      </c>
      <c r="B18" s="11" t="s">
        <v>4589</v>
      </c>
      <c r="C18" s="12">
        <v>300</v>
      </c>
      <c r="D18" s="8"/>
      <c r="E18" s="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24" customHeight="1">
      <c r="A19" s="10">
        <v>15</v>
      </c>
      <c r="B19" s="11" t="s">
        <v>1426</v>
      </c>
      <c r="C19" s="12">
        <v>300</v>
      </c>
      <c r="D19" s="8"/>
      <c r="E19" s="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24" customHeight="1">
      <c r="A20" s="10">
        <v>16</v>
      </c>
      <c r="B20" s="11" t="s">
        <v>4590</v>
      </c>
      <c r="C20" s="12">
        <v>300</v>
      </c>
      <c r="D20" s="8"/>
      <c r="E20" s="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24" customHeight="1">
      <c r="A21" s="10">
        <v>17</v>
      </c>
      <c r="B21" s="11" t="s">
        <v>4591</v>
      </c>
      <c r="C21" s="12">
        <v>300</v>
      </c>
      <c r="D21" s="8"/>
      <c r="E21" s="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24" customHeight="1">
      <c r="A22" s="10">
        <v>18</v>
      </c>
      <c r="B22" s="11" t="s">
        <v>1422</v>
      </c>
      <c r="C22" s="12">
        <v>300</v>
      </c>
      <c r="D22" s="8"/>
      <c r="E22" s="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24" customHeight="1">
      <c r="A23" s="10">
        <v>19</v>
      </c>
      <c r="B23" s="11" t="s">
        <v>4592</v>
      </c>
      <c r="C23" s="12">
        <v>300</v>
      </c>
      <c r="D23" s="8"/>
      <c r="E23" s="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24" customHeight="1">
      <c r="A24" s="10">
        <v>20</v>
      </c>
      <c r="B24" s="11" t="s">
        <v>4593</v>
      </c>
      <c r="C24" s="12">
        <v>300</v>
      </c>
      <c r="D24" s="8"/>
      <c r="E24" s="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24" customHeight="1">
      <c r="A25" s="10">
        <v>21</v>
      </c>
      <c r="B25" s="11" t="s">
        <v>4594</v>
      </c>
      <c r="C25" s="12">
        <v>300</v>
      </c>
      <c r="D25" s="8"/>
      <c r="E25" s="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24" customHeight="1">
      <c r="A26" s="10">
        <v>22</v>
      </c>
      <c r="B26" s="11" t="s">
        <v>1425</v>
      </c>
      <c r="C26" s="12">
        <v>300</v>
      </c>
      <c r="D26" s="8"/>
      <c r="E26" s="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24" customHeight="1">
      <c r="A27" s="10">
        <v>23</v>
      </c>
      <c r="B27" s="11" t="s">
        <v>4227</v>
      </c>
      <c r="C27" s="12">
        <v>300</v>
      </c>
      <c r="D27" s="8"/>
      <c r="E27" s="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24" customHeight="1">
      <c r="A28" s="10">
        <v>24</v>
      </c>
      <c r="B28" s="11" t="s">
        <v>68</v>
      </c>
      <c r="C28" s="12">
        <v>300</v>
      </c>
      <c r="D28" s="8"/>
      <c r="E28" s="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24" customHeight="1">
      <c r="A29" s="10">
        <v>25</v>
      </c>
      <c r="B29" s="11" t="s">
        <v>4224</v>
      </c>
      <c r="C29" s="12">
        <v>300</v>
      </c>
      <c r="D29" s="8"/>
      <c r="E29" s="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24" customHeight="1">
      <c r="A30" s="10">
        <v>26</v>
      </c>
      <c r="B30" s="11" t="s">
        <v>4572</v>
      </c>
      <c r="C30" s="12">
        <v>300</v>
      </c>
      <c r="D30" s="8"/>
      <c r="E30" s="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24" customHeight="1">
      <c r="A31" s="10">
        <v>27</v>
      </c>
      <c r="B31" s="11" t="s">
        <v>54</v>
      </c>
      <c r="C31" s="12">
        <v>300</v>
      </c>
      <c r="D31" s="8"/>
      <c r="E31" s="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24" customHeight="1">
      <c r="A32" s="10">
        <v>28</v>
      </c>
      <c r="B32" s="11" t="s">
        <v>4595</v>
      </c>
      <c r="C32" s="12">
        <v>300</v>
      </c>
      <c r="D32" s="8"/>
      <c r="E32" s="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24" customHeight="1">
      <c r="A33" s="10">
        <v>29</v>
      </c>
      <c r="B33" s="11" t="s">
        <v>50</v>
      </c>
      <c r="C33" s="12">
        <v>300</v>
      </c>
      <c r="D33" s="8"/>
      <c r="E33" s="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24" customHeight="1">
      <c r="A34" s="10">
        <v>30</v>
      </c>
      <c r="B34" s="11" t="s">
        <v>4596</v>
      </c>
      <c r="C34" s="12">
        <v>300</v>
      </c>
      <c r="D34" s="8"/>
      <c r="E34" s="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24" customHeight="1">
      <c r="A35" s="10">
        <v>31</v>
      </c>
      <c r="B35" s="11" t="s">
        <v>1420</v>
      </c>
      <c r="C35" s="12">
        <v>300</v>
      </c>
      <c r="D35" s="8"/>
      <c r="E35" s="8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" customFormat="1" ht="24" customHeight="1">
      <c r="A36" s="10">
        <v>32</v>
      </c>
      <c r="B36" s="13" t="s">
        <v>4597</v>
      </c>
      <c r="C36" s="12">
        <v>300</v>
      </c>
      <c r="D36" s="8"/>
      <c r="E36" s="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" customFormat="1" ht="24" customHeight="1">
      <c r="A37" s="10">
        <v>33</v>
      </c>
      <c r="B37" s="13" t="s">
        <v>4598</v>
      </c>
      <c r="C37" s="12">
        <v>300</v>
      </c>
      <c r="D37" s="8"/>
      <c r="E37" s="8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" customFormat="1" ht="24" customHeight="1">
      <c r="A38" s="10">
        <v>34</v>
      </c>
      <c r="B38" s="13" t="s">
        <v>4599</v>
      </c>
      <c r="C38" s="12">
        <v>300</v>
      </c>
      <c r="D38" s="8"/>
      <c r="E38" s="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" customFormat="1" ht="24" customHeight="1">
      <c r="A39" s="10">
        <v>35</v>
      </c>
      <c r="B39" s="13" t="s">
        <v>4600</v>
      </c>
      <c r="C39" s="12">
        <v>300</v>
      </c>
      <c r="D39" s="8"/>
      <c r="E39" s="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1" customFormat="1" ht="24" customHeight="1">
      <c r="A40" s="10">
        <v>36</v>
      </c>
      <c r="B40" s="13" t="s">
        <v>4601</v>
      </c>
      <c r="C40" s="12">
        <v>300</v>
      </c>
      <c r="D40" s="8"/>
      <c r="E40" s="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1" customFormat="1" ht="24" customHeight="1">
      <c r="A41" s="10">
        <v>37</v>
      </c>
      <c r="B41" s="13" t="s">
        <v>4602</v>
      </c>
      <c r="C41" s="12">
        <v>300</v>
      </c>
      <c r="D41" s="8"/>
      <c r="E41" s="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1" customFormat="1" ht="24" customHeight="1">
      <c r="A42" s="10">
        <v>38</v>
      </c>
      <c r="B42" s="13" t="s">
        <v>4228</v>
      </c>
      <c r="C42" s="12">
        <v>300</v>
      </c>
      <c r="D42" s="8"/>
      <c r="E42" s="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1" customFormat="1" ht="24" customHeight="1">
      <c r="A43" s="10">
        <v>39</v>
      </c>
      <c r="B43" s="13" t="s">
        <v>4603</v>
      </c>
      <c r="C43" s="12">
        <v>300</v>
      </c>
      <c r="D43" s="8"/>
      <c r="E43" s="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1" customFormat="1" ht="24" customHeight="1">
      <c r="A44" s="10">
        <v>40</v>
      </c>
      <c r="B44" s="13" t="s">
        <v>4604</v>
      </c>
      <c r="C44" s="12">
        <v>300</v>
      </c>
      <c r="D44" s="8"/>
      <c r="E44" s="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1" customFormat="1" ht="24" customHeight="1">
      <c r="A45" s="10">
        <v>41</v>
      </c>
      <c r="B45" s="13" t="s">
        <v>4605</v>
      </c>
      <c r="C45" s="12">
        <v>300</v>
      </c>
      <c r="D45" s="8"/>
      <c r="E45" s="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1" customFormat="1" ht="24" customHeight="1">
      <c r="A46" s="10">
        <v>42</v>
      </c>
      <c r="B46" s="13" t="s">
        <v>4606</v>
      </c>
      <c r="C46" s="12">
        <v>300</v>
      </c>
      <c r="D46" s="8"/>
      <c r="E46" s="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1" customFormat="1" ht="24" customHeight="1">
      <c r="A47" s="10">
        <v>43</v>
      </c>
      <c r="B47" s="13" t="s">
        <v>4607</v>
      </c>
      <c r="C47" s="12">
        <v>300</v>
      </c>
      <c r="D47" s="8"/>
      <c r="E47" s="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1" customFormat="1" ht="24" customHeight="1">
      <c r="A48" s="10">
        <v>44</v>
      </c>
      <c r="B48" s="13" t="s">
        <v>4608</v>
      </c>
      <c r="C48" s="12">
        <v>300</v>
      </c>
      <c r="D48" s="8"/>
      <c r="E48" s="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1" customFormat="1" ht="24" customHeight="1">
      <c r="A49" s="10">
        <v>45</v>
      </c>
      <c r="B49" s="13" t="s">
        <v>4609</v>
      </c>
      <c r="C49" s="12">
        <v>300</v>
      </c>
      <c r="D49" s="8"/>
      <c r="E49" s="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1" customFormat="1" ht="24" customHeight="1">
      <c r="A50" s="10">
        <v>46</v>
      </c>
      <c r="B50" s="13" t="s">
        <v>4610</v>
      </c>
      <c r="C50" s="12">
        <v>300</v>
      </c>
      <c r="D50" s="8"/>
      <c r="E50" s="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1" customFormat="1" ht="24" customHeight="1">
      <c r="A51" s="10">
        <v>47</v>
      </c>
      <c r="B51" s="13" t="s">
        <v>4611</v>
      </c>
      <c r="C51" s="12">
        <v>300</v>
      </c>
      <c r="D51" s="8"/>
      <c r="E51" s="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1" customFormat="1" ht="24" customHeight="1">
      <c r="A52" s="10">
        <v>48</v>
      </c>
      <c r="B52" s="13" t="s">
        <v>4612</v>
      </c>
      <c r="C52" s="12">
        <v>300</v>
      </c>
      <c r="D52" s="8"/>
      <c r="E52" s="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1" customFormat="1" ht="24" customHeight="1">
      <c r="A53" s="10">
        <v>49</v>
      </c>
      <c r="B53" s="13" t="s">
        <v>4613</v>
      </c>
      <c r="C53" s="12">
        <v>300</v>
      </c>
      <c r="D53" s="8"/>
      <c r="E53" s="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1" customFormat="1" ht="24" customHeight="1">
      <c r="A54" s="10">
        <v>50</v>
      </c>
      <c r="B54" s="13" t="s">
        <v>4614</v>
      </c>
      <c r="C54" s="12">
        <v>300</v>
      </c>
      <c r="D54" s="8"/>
      <c r="E54" s="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1" customFormat="1" ht="24" customHeight="1">
      <c r="A55" s="10">
        <v>51</v>
      </c>
      <c r="B55" s="13" t="s">
        <v>4615</v>
      </c>
      <c r="C55" s="12">
        <v>300</v>
      </c>
      <c r="D55" s="8"/>
      <c r="E55" s="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1" customFormat="1" ht="24" customHeight="1">
      <c r="A56" s="10">
        <v>52</v>
      </c>
      <c r="B56" s="13" t="s">
        <v>4616</v>
      </c>
      <c r="C56" s="12">
        <v>300</v>
      </c>
      <c r="D56" s="8"/>
      <c r="E56" s="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1" customFormat="1" ht="24" customHeight="1">
      <c r="A57" s="10">
        <v>53</v>
      </c>
      <c r="B57" s="13" t="s">
        <v>4617</v>
      </c>
      <c r="C57" s="12">
        <v>300</v>
      </c>
      <c r="D57" s="8"/>
      <c r="E57" s="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1" customFormat="1" ht="24" customHeight="1">
      <c r="A58" s="10">
        <v>54</v>
      </c>
      <c r="B58" s="13" t="s">
        <v>4618</v>
      </c>
      <c r="C58" s="12">
        <v>300</v>
      </c>
      <c r="D58" s="8"/>
      <c r="E58" s="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1" customFormat="1" ht="24" customHeight="1">
      <c r="A59" s="10">
        <v>55</v>
      </c>
      <c r="B59" s="13" t="s">
        <v>4619</v>
      </c>
      <c r="C59" s="12">
        <v>300</v>
      </c>
      <c r="D59" s="8"/>
      <c r="E59" s="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1" customFormat="1" ht="24" customHeight="1">
      <c r="A60" s="10">
        <v>56</v>
      </c>
      <c r="B60" s="13" t="s">
        <v>4620</v>
      </c>
      <c r="C60" s="12">
        <v>300</v>
      </c>
      <c r="D60" s="8"/>
      <c r="E60" s="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1" customFormat="1" ht="24" customHeight="1">
      <c r="A61" s="10">
        <v>57</v>
      </c>
      <c r="B61" s="13" t="s">
        <v>4621</v>
      </c>
      <c r="C61" s="12">
        <v>300</v>
      </c>
      <c r="D61" s="8"/>
      <c r="E61" s="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1" customFormat="1" ht="24" customHeight="1">
      <c r="A62" s="10">
        <v>58</v>
      </c>
      <c r="B62" s="13" t="s">
        <v>4622</v>
      </c>
      <c r="C62" s="12">
        <v>300</v>
      </c>
      <c r="D62" s="8"/>
      <c r="E62" s="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1" customFormat="1" ht="24" customHeight="1">
      <c r="A63" s="10">
        <v>59</v>
      </c>
      <c r="B63" s="13" t="s">
        <v>4623</v>
      </c>
      <c r="C63" s="12">
        <v>300</v>
      </c>
      <c r="D63" s="8"/>
      <c r="E63" s="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1" customFormat="1" ht="24" customHeight="1">
      <c r="A64" s="10">
        <v>60</v>
      </c>
      <c r="B64" s="13" t="s">
        <v>4624</v>
      </c>
      <c r="C64" s="12">
        <v>300</v>
      </c>
      <c r="D64" s="8"/>
      <c r="E64" s="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s="1" customFormat="1" ht="24" customHeight="1">
      <c r="A65" s="10">
        <v>61</v>
      </c>
      <c r="B65" s="13" t="s">
        <v>4625</v>
      </c>
      <c r="C65" s="12">
        <v>300</v>
      </c>
      <c r="D65" s="8"/>
      <c r="E65" s="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s="1" customFormat="1" ht="24" customHeight="1">
      <c r="A66" s="10">
        <v>62</v>
      </c>
      <c r="B66" s="13" t="s">
        <v>4626</v>
      </c>
      <c r="C66" s="12">
        <v>300</v>
      </c>
      <c r="D66" s="8"/>
      <c r="E66" s="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s="1" customFormat="1" ht="24" customHeight="1">
      <c r="A67" s="10">
        <v>63</v>
      </c>
      <c r="B67" s="13" t="s">
        <v>4627</v>
      </c>
      <c r="C67" s="12">
        <v>300</v>
      </c>
      <c r="D67" s="14"/>
      <c r="E67" s="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s="1" customFormat="1" ht="24" customHeight="1">
      <c r="A68" s="10">
        <v>64</v>
      </c>
      <c r="B68" s="13" t="s">
        <v>4628</v>
      </c>
      <c r="C68" s="12">
        <v>300</v>
      </c>
      <c r="D68" s="8"/>
      <c r="E68" s="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s="1" customFormat="1" ht="24" customHeight="1">
      <c r="A69" s="10">
        <v>65</v>
      </c>
      <c r="B69" s="13" t="s">
        <v>4629</v>
      </c>
      <c r="C69" s="12">
        <v>300</v>
      </c>
      <c r="D69" s="8"/>
      <c r="E69" s="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s="1" customFormat="1" ht="24" customHeight="1">
      <c r="A70" s="10">
        <v>66</v>
      </c>
      <c r="B70" s="13" t="s">
        <v>4630</v>
      </c>
      <c r="C70" s="12">
        <v>300</v>
      </c>
      <c r="D70" s="8"/>
      <c r="E70" s="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s="1" customFormat="1" ht="24" customHeight="1">
      <c r="A71" s="10">
        <v>67</v>
      </c>
      <c r="B71" s="13" t="s">
        <v>4631</v>
      </c>
      <c r="C71" s="12">
        <v>300</v>
      </c>
      <c r="D71" s="8"/>
      <c r="E71" s="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s="1" customFormat="1" ht="24" customHeight="1">
      <c r="A72" s="10">
        <v>68</v>
      </c>
      <c r="B72" s="13" t="s">
        <v>4632</v>
      </c>
      <c r="C72" s="12">
        <v>300</v>
      </c>
      <c r="D72" s="8"/>
      <c r="E72" s="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s="1" customFormat="1" ht="24" customHeight="1">
      <c r="A73" s="10">
        <v>69</v>
      </c>
      <c r="B73" s="13" t="s">
        <v>4633</v>
      </c>
      <c r="C73" s="12">
        <v>300</v>
      </c>
      <c r="D73" s="8"/>
      <c r="E73" s="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s="1" customFormat="1" ht="24" customHeight="1">
      <c r="A74" s="10">
        <v>70</v>
      </c>
      <c r="B74" s="13" t="s">
        <v>4634</v>
      </c>
      <c r="C74" s="12">
        <v>300</v>
      </c>
      <c r="D74" s="8"/>
      <c r="E74" s="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s="1" customFormat="1" ht="24" customHeight="1">
      <c r="A75" s="10">
        <v>71</v>
      </c>
      <c r="B75" s="13" t="s">
        <v>4635</v>
      </c>
      <c r="C75" s="12">
        <v>300</v>
      </c>
      <c r="D75" s="8"/>
      <c r="E75" s="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s="1" customFormat="1" ht="24" customHeight="1">
      <c r="A76" s="10">
        <v>72</v>
      </c>
      <c r="B76" s="13" t="s">
        <v>4636</v>
      </c>
      <c r="C76" s="12">
        <v>300</v>
      </c>
      <c r="D76" s="8"/>
      <c r="E76" s="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s="1" customFormat="1" ht="24" customHeight="1">
      <c r="A77" s="10">
        <v>73</v>
      </c>
      <c r="B77" s="13" t="s">
        <v>4637</v>
      </c>
      <c r="C77" s="12">
        <v>300</v>
      </c>
      <c r="D77" s="8"/>
      <c r="E77" s="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s="1" customFormat="1" ht="24" customHeight="1">
      <c r="A78" s="10">
        <v>74</v>
      </c>
      <c r="B78" s="13" t="s">
        <v>4638</v>
      </c>
      <c r="C78" s="12">
        <v>300</v>
      </c>
      <c r="D78" s="8"/>
      <c r="E78" s="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s="1" customFormat="1" ht="24" customHeight="1">
      <c r="A79" s="10">
        <v>75</v>
      </c>
      <c r="B79" s="13" t="s">
        <v>4639</v>
      </c>
      <c r="C79" s="12">
        <v>300</v>
      </c>
      <c r="D79" s="8"/>
      <c r="E79" s="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s="1" customFormat="1" ht="24" customHeight="1">
      <c r="A80" s="10">
        <v>76</v>
      </c>
      <c r="B80" s="13" t="s">
        <v>4640</v>
      </c>
      <c r="C80" s="12">
        <v>300</v>
      </c>
      <c r="D80" s="8"/>
      <c r="E80" s="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s="1" customFormat="1" ht="24" customHeight="1">
      <c r="A81" s="10">
        <v>77</v>
      </c>
      <c r="B81" s="13" t="s">
        <v>4641</v>
      </c>
      <c r="C81" s="12">
        <v>300</v>
      </c>
      <c r="D81" s="8"/>
      <c r="E81" s="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s="1" customFormat="1" ht="24" customHeight="1">
      <c r="A82" s="10">
        <v>78</v>
      </c>
      <c r="B82" s="13" t="s">
        <v>4642</v>
      </c>
      <c r="C82" s="12">
        <v>300</v>
      </c>
      <c r="D82" s="8"/>
      <c r="E82" s="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s="1" customFormat="1" ht="24" customHeight="1">
      <c r="A83" s="10"/>
      <c r="B83" s="15" t="s">
        <v>4643</v>
      </c>
      <c r="C83" s="16">
        <f>SUM(C5:C82)</f>
        <v>23400</v>
      </c>
      <c r="D83" s="8"/>
      <c r="E83" s="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</sheetData>
  <sheetProtection/>
  <mergeCells count="2">
    <mergeCell ref="A1:B1"/>
    <mergeCell ref="A2:C2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SheetLayoutView="100" workbookViewId="0" topLeftCell="A1">
      <selection activeCell="F7" sqref="F7"/>
    </sheetView>
  </sheetViews>
  <sheetFormatPr defaultColWidth="8.75390625" defaultRowHeight="13.5"/>
  <cols>
    <col min="1" max="1" width="6.25390625" style="0" customWidth="1"/>
    <col min="2" max="2" width="17.00390625" style="0" customWidth="1"/>
    <col min="3" max="3" width="11.875" style="0" customWidth="1"/>
    <col min="4" max="4" width="12.125" style="0" customWidth="1"/>
    <col min="5" max="5" width="11.375" style="0" customWidth="1"/>
    <col min="6" max="6" width="10.25390625" style="0" customWidth="1"/>
    <col min="7" max="7" width="9.875" style="0" customWidth="1"/>
  </cols>
  <sheetData>
    <row r="1" ht="30" customHeight="1">
      <c r="A1" s="362" t="s">
        <v>18</v>
      </c>
    </row>
    <row r="2" spans="1:7" ht="36" customHeight="1">
      <c r="A2" s="363" t="s">
        <v>19</v>
      </c>
      <c r="B2" s="363"/>
      <c r="C2" s="363"/>
      <c r="D2" s="363"/>
      <c r="E2" s="363"/>
      <c r="F2" s="363"/>
      <c r="G2" s="363"/>
    </row>
    <row r="3" ht="27">
      <c r="A3" s="364"/>
    </row>
    <row r="4" spans="1:7" s="360" customFormat="1" ht="37.5" customHeight="1">
      <c r="A4" s="23" t="s">
        <v>0</v>
      </c>
      <c r="B4" s="23" t="s">
        <v>20</v>
      </c>
      <c r="C4" s="365" t="s">
        <v>21</v>
      </c>
      <c r="D4" s="366"/>
      <c r="E4" s="367"/>
      <c r="F4" s="23" t="s">
        <v>22</v>
      </c>
      <c r="G4" s="23" t="s">
        <v>23</v>
      </c>
    </row>
    <row r="5" spans="1:7" s="360" customFormat="1" ht="63.75" customHeight="1">
      <c r="A5" s="23"/>
      <c r="B5" s="23"/>
      <c r="C5" s="368">
        <v>44228</v>
      </c>
      <c r="D5" s="368">
        <v>44197</v>
      </c>
      <c r="E5" s="23" t="s">
        <v>24</v>
      </c>
      <c r="F5" s="23"/>
      <c r="G5" s="23"/>
    </row>
    <row r="6" spans="1:7" s="360" customFormat="1" ht="42" customHeight="1">
      <c r="A6" s="23">
        <v>1</v>
      </c>
      <c r="B6" s="369" t="s">
        <v>25</v>
      </c>
      <c r="C6" s="23">
        <v>147</v>
      </c>
      <c r="D6" s="23">
        <v>142.21</v>
      </c>
      <c r="E6" s="370">
        <f>C6/D6</f>
        <v>1.033682582096899</v>
      </c>
      <c r="F6" s="23">
        <v>286</v>
      </c>
      <c r="G6" s="23">
        <v>3</v>
      </c>
    </row>
    <row r="7" spans="1:7" s="121" customFormat="1" ht="42" customHeight="1">
      <c r="A7" s="371">
        <v>2</v>
      </c>
      <c r="B7" s="372" t="s">
        <v>26</v>
      </c>
      <c r="C7" s="371">
        <v>117.92</v>
      </c>
      <c r="D7" s="371">
        <v>133.05</v>
      </c>
      <c r="E7" s="373">
        <f>C7/D7</f>
        <v>0.8862833521232618</v>
      </c>
      <c r="F7" s="371">
        <v>89</v>
      </c>
      <c r="G7" s="371">
        <v>2</v>
      </c>
    </row>
    <row r="8" spans="1:7" s="361" customFormat="1" ht="37.5" customHeight="1">
      <c r="A8" s="374"/>
      <c r="B8" s="375" t="s">
        <v>17</v>
      </c>
      <c r="C8" s="376">
        <f aca="true" t="shared" si="0" ref="C8:G8">SUM(C6:C7)</f>
        <v>264.92</v>
      </c>
      <c r="D8" s="376">
        <f t="shared" si="0"/>
        <v>275.26</v>
      </c>
      <c r="E8" s="376"/>
      <c r="F8" s="376">
        <f t="shared" si="0"/>
        <v>375</v>
      </c>
      <c r="G8" s="376">
        <f t="shared" si="0"/>
        <v>5</v>
      </c>
    </row>
  </sheetData>
  <sheetProtection/>
  <mergeCells count="6">
    <mergeCell ref="A2:G2"/>
    <mergeCell ref="C4:E4"/>
    <mergeCell ref="A4:A5"/>
    <mergeCell ref="B4:B5"/>
    <mergeCell ref="F4:F5"/>
    <mergeCell ref="G4:G5"/>
  </mergeCells>
  <printOptions horizontalCentered="1"/>
  <pageMargins left="0.95" right="0.9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SheetLayoutView="100" workbookViewId="0" topLeftCell="A1">
      <selection activeCell="B8" sqref="B8"/>
    </sheetView>
  </sheetViews>
  <sheetFormatPr defaultColWidth="9.00390625" defaultRowHeight="13.5"/>
  <cols>
    <col min="1" max="1" width="6.75390625" style="339" customWidth="1"/>
    <col min="2" max="2" width="38.50390625" style="339" customWidth="1"/>
    <col min="3" max="3" width="11.00390625" style="339" customWidth="1"/>
    <col min="4" max="4" width="12.125" style="339" customWidth="1"/>
    <col min="5" max="5" width="11.25390625" style="339" customWidth="1"/>
    <col min="6" max="16384" width="9.00390625" style="339" customWidth="1"/>
  </cols>
  <sheetData>
    <row r="1" ht="22.5" customHeight="1">
      <c r="A1" s="340" t="s">
        <v>27</v>
      </c>
    </row>
    <row r="2" spans="1:5" ht="33" customHeight="1">
      <c r="A2" s="341" t="s">
        <v>28</v>
      </c>
      <c r="B2" s="341"/>
      <c r="C2" s="341"/>
      <c r="D2" s="341"/>
      <c r="E2" s="341"/>
    </row>
    <row r="3" spans="1:5" ht="27" customHeight="1">
      <c r="A3" s="342"/>
      <c r="B3" s="342"/>
      <c r="C3" s="342"/>
      <c r="D3" s="343" t="s">
        <v>29</v>
      </c>
      <c r="E3" s="343"/>
    </row>
    <row r="4" spans="1:5" s="336" customFormat="1" ht="36.75" customHeight="1">
      <c r="A4" s="344" t="s">
        <v>0</v>
      </c>
      <c r="B4" s="344" t="s">
        <v>20</v>
      </c>
      <c r="C4" s="344" t="s">
        <v>30</v>
      </c>
      <c r="D4" s="344" t="s">
        <v>31</v>
      </c>
      <c r="E4" s="344" t="s">
        <v>32</v>
      </c>
    </row>
    <row r="5" spans="1:5" s="336" customFormat="1" ht="27.75" customHeight="1">
      <c r="A5" s="344">
        <v>1</v>
      </c>
      <c r="B5" s="345" t="s">
        <v>33</v>
      </c>
      <c r="C5" s="344">
        <v>13</v>
      </c>
      <c r="D5" s="344">
        <v>500</v>
      </c>
      <c r="E5" s="344">
        <f>C5*D5</f>
        <v>6500</v>
      </c>
    </row>
    <row r="6" spans="1:5" s="336" customFormat="1" ht="27.75" customHeight="1">
      <c r="A6" s="344">
        <v>2</v>
      </c>
      <c r="B6" s="345" t="s">
        <v>34</v>
      </c>
      <c r="C6" s="344">
        <v>4</v>
      </c>
      <c r="D6" s="344">
        <v>500</v>
      </c>
      <c r="E6" s="344">
        <f>C6*D6</f>
        <v>2000</v>
      </c>
    </row>
    <row r="7" spans="1:5" s="336" customFormat="1" ht="27.75" customHeight="1">
      <c r="A7" s="344">
        <v>3</v>
      </c>
      <c r="B7" s="345" t="s">
        <v>35</v>
      </c>
      <c r="C7" s="344">
        <v>3</v>
      </c>
      <c r="D7" s="344">
        <v>500</v>
      </c>
      <c r="E7" s="344">
        <f aca="true" t="shared" si="0" ref="E5:E15">C7*D7</f>
        <v>1500</v>
      </c>
    </row>
    <row r="8" spans="1:5" s="336" customFormat="1" ht="27.75" customHeight="1">
      <c r="A8" s="344">
        <v>4</v>
      </c>
      <c r="B8" s="346" t="s">
        <v>36</v>
      </c>
      <c r="C8" s="344">
        <v>2</v>
      </c>
      <c r="D8" s="344">
        <v>500</v>
      </c>
      <c r="E8" s="344">
        <f t="shared" si="0"/>
        <v>1000</v>
      </c>
    </row>
    <row r="9" spans="1:5" s="336" customFormat="1" ht="27.75" customHeight="1">
      <c r="A9" s="344">
        <v>5</v>
      </c>
      <c r="B9" s="345" t="s">
        <v>37</v>
      </c>
      <c r="C9" s="344">
        <v>5</v>
      </c>
      <c r="D9" s="344">
        <v>500</v>
      </c>
      <c r="E9" s="344">
        <f t="shared" si="0"/>
        <v>2500</v>
      </c>
    </row>
    <row r="10" spans="1:5" s="336" customFormat="1" ht="27.75" customHeight="1">
      <c r="A10" s="344">
        <v>6</v>
      </c>
      <c r="B10" s="345" t="s">
        <v>38</v>
      </c>
      <c r="C10" s="344">
        <v>4</v>
      </c>
      <c r="D10" s="344">
        <v>500</v>
      </c>
      <c r="E10" s="344">
        <f t="shared" si="0"/>
        <v>2000</v>
      </c>
    </row>
    <row r="11" spans="1:5" s="337" customFormat="1" ht="27.75" customHeight="1">
      <c r="A11" s="344">
        <v>7</v>
      </c>
      <c r="B11" s="347" t="s">
        <v>39</v>
      </c>
      <c r="C11" s="348">
        <v>13</v>
      </c>
      <c r="D11" s="348">
        <v>500</v>
      </c>
      <c r="E11" s="348">
        <f t="shared" si="0"/>
        <v>6500</v>
      </c>
    </row>
    <row r="12" spans="1:5" s="338" customFormat="1" ht="27.75" customHeight="1">
      <c r="A12" s="344">
        <v>8</v>
      </c>
      <c r="B12" s="349" t="s">
        <v>40</v>
      </c>
      <c r="C12" s="172">
        <v>8</v>
      </c>
      <c r="D12" s="172">
        <v>500</v>
      </c>
      <c r="E12" s="172">
        <f t="shared" si="0"/>
        <v>4000</v>
      </c>
    </row>
    <row r="13" spans="1:5" s="336" customFormat="1" ht="27.75" customHeight="1">
      <c r="A13" s="344">
        <v>9</v>
      </c>
      <c r="B13" s="345" t="s">
        <v>41</v>
      </c>
      <c r="C13" s="344">
        <v>4</v>
      </c>
      <c r="D13" s="344">
        <v>500</v>
      </c>
      <c r="E13" s="344">
        <f t="shared" si="0"/>
        <v>2000</v>
      </c>
    </row>
    <row r="14" spans="1:5" s="336" customFormat="1" ht="27.75" customHeight="1">
      <c r="A14" s="344">
        <v>10</v>
      </c>
      <c r="B14" s="350" t="s">
        <v>42</v>
      </c>
      <c r="C14" s="344">
        <v>5</v>
      </c>
      <c r="D14" s="344">
        <v>500</v>
      </c>
      <c r="E14" s="344">
        <f t="shared" si="0"/>
        <v>2500</v>
      </c>
    </row>
    <row r="15" spans="1:5" s="336" customFormat="1" ht="27.75" customHeight="1">
      <c r="A15" s="344">
        <v>11</v>
      </c>
      <c r="B15" s="345" t="s">
        <v>43</v>
      </c>
      <c r="C15" s="344">
        <v>6</v>
      </c>
      <c r="D15" s="344">
        <v>500</v>
      </c>
      <c r="E15" s="344">
        <f t="shared" si="0"/>
        <v>3000</v>
      </c>
    </row>
    <row r="16" spans="1:5" s="336" customFormat="1" ht="27.75" customHeight="1">
      <c r="A16" s="344">
        <v>12</v>
      </c>
      <c r="B16" s="345" t="s">
        <v>44</v>
      </c>
      <c r="C16" s="344">
        <v>34</v>
      </c>
      <c r="D16" s="344">
        <v>500</v>
      </c>
      <c r="E16" s="344">
        <f aca="true" t="shared" si="1" ref="E16:E46">C16*D16</f>
        <v>17000</v>
      </c>
    </row>
    <row r="17" spans="1:5" s="336" customFormat="1" ht="27.75" customHeight="1">
      <c r="A17" s="344">
        <v>13</v>
      </c>
      <c r="B17" s="346" t="s">
        <v>45</v>
      </c>
      <c r="C17" s="344">
        <v>4</v>
      </c>
      <c r="D17" s="344">
        <v>500</v>
      </c>
      <c r="E17" s="344">
        <f t="shared" si="1"/>
        <v>2000</v>
      </c>
    </row>
    <row r="18" spans="1:5" s="336" customFormat="1" ht="27.75" customHeight="1">
      <c r="A18" s="344">
        <v>14</v>
      </c>
      <c r="B18" s="345" t="s">
        <v>46</v>
      </c>
      <c r="C18" s="344">
        <v>6</v>
      </c>
      <c r="D18" s="344">
        <v>500</v>
      </c>
      <c r="E18" s="344">
        <f t="shared" si="1"/>
        <v>3000</v>
      </c>
    </row>
    <row r="19" spans="1:5" s="336" customFormat="1" ht="27.75" customHeight="1">
      <c r="A19" s="344">
        <v>15</v>
      </c>
      <c r="B19" s="350" t="s">
        <v>47</v>
      </c>
      <c r="C19" s="344">
        <v>11</v>
      </c>
      <c r="D19" s="344">
        <v>500</v>
      </c>
      <c r="E19" s="344">
        <f t="shared" si="1"/>
        <v>5500</v>
      </c>
    </row>
    <row r="20" spans="1:5" s="336" customFormat="1" ht="27.75" customHeight="1">
      <c r="A20" s="344">
        <v>16</v>
      </c>
      <c r="B20" s="345" t="s">
        <v>48</v>
      </c>
      <c r="C20" s="344">
        <v>2</v>
      </c>
      <c r="D20" s="344">
        <v>500</v>
      </c>
      <c r="E20" s="344">
        <f t="shared" si="1"/>
        <v>1000</v>
      </c>
    </row>
    <row r="21" spans="1:5" s="336" customFormat="1" ht="27.75" customHeight="1">
      <c r="A21" s="344">
        <v>17</v>
      </c>
      <c r="B21" s="345" t="s">
        <v>49</v>
      </c>
      <c r="C21" s="344">
        <v>12</v>
      </c>
      <c r="D21" s="344">
        <v>500</v>
      </c>
      <c r="E21" s="344">
        <f t="shared" si="1"/>
        <v>6000</v>
      </c>
    </row>
    <row r="22" spans="1:5" s="336" customFormat="1" ht="27.75" customHeight="1">
      <c r="A22" s="344">
        <v>18</v>
      </c>
      <c r="B22" s="345" t="s">
        <v>50</v>
      </c>
      <c r="C22" s="344">
        <v>62</v>
      </c>
      <c r="D22" s="344">
        <v>500</v>
      </c>
      <c r="E22" s="344">
        <f t="shared" si="1"/>
        <v>31000</v>
      </c>
    </row>
    <row r="23" spans="1:5" s="336" customFormat="1" ht="27.75" customHeight="1">
      <c r="A23" s="344">
        <v>19</v>
      </c>
      <c r="B23" s="345" t="s">
        <v>51</v>
      </c>
      <c r="C23" s="344">
        <v>8</v>
      </c>
      <c r="D23" s="344">
        <v>500</v>
      </c>
      <c r="E23" s="344">
        <f t="shared" si="1"/>
        <v>4000</v>
      </c>
    </row>
    <row r="24" spans="1:5" s="336" customFormat="1" ht="27.75" customHeight="1">
      <c r="A24" s="344">
        <v>20</v>
      </c>
      <c r="B24" s="345" t="s">
        <v>52</v>
      </c>
      <c r="C24" s="344">
        <v>8</v>
      </c>
      <c r="D24" s="344">
        <v>500</v>
      </c>
      <c r="E24" s="344">
        <f t="shared" si="1"/>
        <v>4000</v>
      </c>
    </row>
    <row r="25" spans="1:5" s="336" customFormat="1" ht="27.75" customHeight="1">
      <c r="A25" s="344">
        <v>21</v>
      </c>
      <c r="B25" s="345" t="s">
        <v>53</v>
      </c>
      <c r="C25" s="344">
        <v>4</v>
      </c>
      <c r="D25" s="344">
        <v>500</v>
      </c>
      <c r="E25" s="344">
        <f t="shared" si="1"/>
        <v>2000</v>
      </c>
    </row>
    <row r="26" spans="1:5" s="336" customFormat="1" ht="27.75" customHeight="1">
      <c r="A26" s="344">
        <v>22</v>
      </c>
      <c r="B26" s="345" t="s">
        <v>26</v>
      </c>
      <c r="C26" s="344">
        <v>47</v>
      </c>
      <c r="D26" s="344">
        <v>500</v>
      </c>
      <c r="E26" s="344">
        <f t="shared" si="1"/>
        <v>23500</v>
      </c>
    </row>
    <row r="27" spans="1:5" s="336" customFormat="1" ht="27.75" customHeight="1">
      <c r="A27" s="344">
        <v>23</v>
      </c>
      <c r="B27" s="345" t="s">
        <v>54</v>
      </c>
      <c r="C27" s="344">
        <v>22</v>
      </c>
      <c r="D27" s="344">
        <v>500</v>
      </c>
      <c r="E27" s="344">
        <f t="shared" si="1"/>
        <v>11000</v>
      </c>
    </row>
    <row r="28" spans="1:5" s="336" customFormat="1" ht="27.75" customHeight="1">
      <c r="A28" s="344">
        <v>24</v>
      </c>
      <c r="B28" s="345" t="s">
        <v>55</v>
      </c>
      <c r="C28" s="344">
        <v>8</v>
      </c>
      <c r="D28" s="344">
        <v>500</v>
      </c>
      <c r="E28" s="344">
        <f t="shared" si="1"/>
        <v>4000</v>
      </c>
    </row>
    <row r="29" spans="1:5" s="336" customFormat="1" ht="27.75" customHeight="1">
      <c r="A29" s="344">
        <v>25</v>
      </c>
      <c r="B29" s="345" t="s">
        <v>56</v>
      </c>
      <c r="C29" s="344">
        <v>8</v>
      </c>
      <c r="D29" s="344">
        <v>500</v>
      </c>
      <c r="E29" s="344">
        <f t="shared" si="1"/>
        <v>4000</v>
      </c>
    </row>
    <row r="30" spans="1:5" s="336" customFormat="1" ht="27.75" customHeight="1">
      <c r="A30" s="344">
        <v>26</v>
      </c>
      <c r="B30" s="345" t="s">
        <v>57</v>
      </c>
      <c r="C30" s="344">
        <v>4</v>
      </c>
      <c r="D30" s="344">
        <v>500</v>
      </c>
      <c r="E30" s="344">
        <f t="shared" si="1"/>
        <v>2000</v>
      </c>
    </row>
    <row r="31" spans="1:5" s="336" customFormat="1" ht="27.75" customHeight="1">
      <c r="A31" s="344">
        <v>27</v>
      </c>
      <c r="B31" s="351" t="s">
        <v>58</v>
      </c>
      <c r="C31" s="344">
        <v>1</v>
      </c>
      <c r="D31" s="344">
        <v>500</v>
      </c>
      <c r="E31" s="344">
        <f t="shared" si="1"/>
        <v>500</v>
      </c>
    </row>
    <row r="32" spans="1:5" s="336" customFormat="1" ht="27.75" customHeight="1">
      <c r="A32" s="344">
        <v>28</v>
      </c>
      <c r="B32" s="345" t="s">
        <v>59</v>
      </c>
      <c r="C32" s="344">
        <v>27</v>
      </c>
      <c r="D32" s="344">
        <v>500</v>
      </c>
      <c r="E32" s="344">
        <f t="shared" si="1"/>
        <v>13500</v>
      </c>
    </row>
    <row r="33" spans="1:5" s="336" customFormat="1" ht="27.75" customHeight="1">
      <c r="A33" s="344">
        <v>29</v>
      </c>
      <c r="B33" s="345" t="s">
        <v>60</v>
      </c>
      <c r="C33" s="344">
        <v>37</v>
      </c>
      <c r="D33" s="344">
        <v>500</v>
      </c>
      <c r="E33" s="344">
        <f t="shared" si="1"/>
        <v>18500</v>
      </c>
    </row>
    <row r="34" spans="1:5" s="336" customFormat="1" ht="27.75" customHeight="1">
      <c r="A34" s="344">
        <v>30</v>
      </c>
      <c r="B34" s="351" t="s">
        <v>25</v>
      </c>
      <c r="C34" s="344">
        <v>44</v>
      </c>
      <c r="D34" s="344">
        <v>500</v>
      </c>
      <c r="E34" s="344">
        <f t="shared" si="1"/>
        <v>22000</v>
      </c>
    </row>
    <row r="35" spans="1:5" s="336" customFormat="1" ht="27.75" customHeight="1">
      <c r="A35" s="344">
        <v>31</v>
      </c>
      <c r="B35" s="351" t="s">
        <v>61</v>
      </c>
      <c r="C35" s="344">
        <v>12</v>
      </c>
      <c r="D35" s="344">
        <v>500</v>
      </c>
      <c r="E35" s="344">
        <f t="shared" si="1"/>
        <v>6000</v>
      </c>
    </row>
    <row r="36" spans="1:5" s="336" customFormat="1" ht="27.75" customHeight="1">
      <c r="A36" s="344">
        <v>32</v>
      </c>
      <c r="B36" s="345" t="s">
        <v>62</v>
      </c>
      <c r="C36" s="344">
        <v>6</v>
      </c>
      <c r="D36" s="344">
        <v>500</v>
      </c>
      <c r="E36" s="344">
        <f t="shared" si="1"/>
        <v>3000</v>
      </c>
    </row>
    <row r="37" spans="1:5" s="336" customFormat="1" ht="27.75" customHeight="1">
      <c r="A37" s="344">
        <v>33</v>
      </c>
      <c r="B37" s="345" t="s">
        <v>63</v>
      </c>
      <c r="C37" s="344">
        <v>62</v>
      </c>
      <c r="D37" s="344">
        <v>500</v>
      </c>
      <c r="E37" s="344">
        <f t="shared" si="1"/>
        <v>31000</v>
      </c>
    </row>
    <row r="38" spans="1:5" s="336" customFormat="1" ht="27.75" customHeight="1">
      <c r="A38" s="344">
        <v>34</v>
      </c>
      <c r="B38" s="345" t="s">
        <v>64</v>
      </c>
      <c r="C38" s="344">
        <v>14</v>
      </c>
      <c r="D38" s="344">
        <v>500</v>
      </c>
      <c r="E38" s="344">
        <f t="shared" si="1"/>
        <v>7000</v>
      </c>
    </row>
    <row r="39" spans="1:5" s="336" customFormat="1" ht="27.75" customHeight="1">
      <c r="A39" s="344">
        <v>35</v>
      </c>
      <c r="B39" s="345" t="s">
        <v>65</v>
      </c>
      <c r="C39" s="344">
        <v>9</v>
      </c>
      <c r="D39" s="344">
        <v>500</v>
      </c>
      <c r="E39" s="344">
        <f t="shared" si="1"/>
        <v>4500</v>
      </c>
    </row>
    <row r="40" spans="1:5" s="336" customFormat="1" ht="27.75" customHeight="1">
      <c r="A40" s="344">
        <v>36</v>
      </c>
      <c r="B40" s="345" t="s">
        <v>66</v>
      </c>
      <c r="C40" s="344">
        <v>16</v>
      </c>
      <c r="D40" s="344">
        <v>500</v>
      </c>
      <c r="E40" s="344">
        <f t="shared" si="1"/>
        <v>8000</v>
      </c>
    </row>
    <row r="41" spans="1:5" s="336" customFormat="1" ht="27.75" customHeight="1">
      <c r="A41" s="344">
        <v>37</v>
      </c>
      <c r="B41" s="345" t="s">
        <v>67</v>
      </c>
      <c r="C41" s="344">
        <v>1</v>
      </c>
      <c r="D41" s="344">
        <v>500</v>
      </c>
      <c r="E41" s="344">
        <f t="shared" si="1"/>
        <v>500</v>
      </c>
    </row>
    <row r="42" spans="1:8" s="336" customFormat="1" ht="27.75" customHeight="1">
      <c r="A42" s="352">
        <v>38</v>
      </c>
      <c r="B42" s="345" t="s">
        <v>68</v>
      </c>
      <c r="C42" s="352">
        <v>75</v>
      </c>
      <c r="D42" s="352">
        <v>500</v>
      </c>
      <c r="E42" s="344">
        <f t="shared" si="1"/>
        <v>37500</v>
      </c>
      <c r="H42" s="353"/>
    </row>
    <row r="43" spans="1:5" ht="30" customHeight="1">
      <c r="A43" s="354">
        <v>39</v>
      </c>
      <c r="B43" s="355" t="s">
        <v>69</v>
      </c>
      <c r="C43" s="356">
        <v>7</v>
      </c>
      <c r="D43" s="354">
        <v>500</v>
      </c>
      <c r="E43" s="354">
        <f t="shared" si="1"/>
        <v>3500</v>
      </c>
    </row>
    <row r="44" spans="1:5" ht="27.75" customHeight="1">
      <c r="A44" s="344"/>
      <c r="B44" s="344" t="s">
        <v>70</v>
      </c>
      <c r="C44" s="344">
        <f>SUM(C5:C43)</f>
        <v>618</v>
      </c>
      <c r="D44" s="344"/>
      <c r="E44" s="344">
        <f>SUM(E5:E43)</f>
        <v>309000</v>
      </c>
    </row>
    <row r="48" spans="3:5" ht="14.25">
      <c r="C48" s="357"/>
      <c r="D48" s="358"/>
      <c r="E48" s="359"/>
    </row>
  </sheetData>
  <sheetProtection/>
  <mergeCells count="2">
    <mergeCell ref="A2:E2"/>
    <mergeCell ref="D3:E3"/>
  </mergeCells>
  <printOptions horizontalCentered="1"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22"/>
  <sheetViews>
    <sheetView zoomScaleSheetLayoutView="100" workbookViewId="0" topLeftCell="A1">
      <selection activeCell="C13" sqref="C13"/>
    </sheetView>
  </sheetViews>
  <sheetFormatPr defaultColWidth="9.00390625" defaultRowHeight="15.75" customHeight="1"/>
  <cols>
    <col min="1" max="1" width="8.50390625" style="310" customWidth="1"/>
    <col min="2" max="2" width="12.75390625" style="252" customWidth="1"/>
    <col min="3" max="3" width="24.50390625" style="263" customWidth="1"/>
    <col min="4" max="4" width="20.625" style="252" customWidth="1"/>
    <col min="5" max="5" width="16.875" style="252" customWidth="1"/>
    <col min="6" max="6" width="12.625" style="308" customWidth="1"/>
    <col min="7" max="16384" width="9.00390625" style="308" customWidth="1"/>
  </cols>
  <sheetData>
    <row r="1" spans="1:2" ht="15.75" customHeight="1">
      <c r="A1" s="311" t="s">
        <v>71</v>
      </c>
      <c r="B1" s="311"/>
    </row>
    <row r="2" spans="1:5" ht="24.75" customHeight="1">
      <c r="A2" s="246" t="s">
        <v>72</v>
      </c>
      <c r="B2" s="246"/>
      <c r="C2" s="260"/>
      <c r="D2" s="246"/>
      <c r="E2" s="246"/>
    </row>
    <row r="3" spans="1:5" ht="15.75" customHeight="1">
      <c r="A3" s="252" t="s">
        <v>73</v>
      </c>
      <c r="E3" s="312"/>
    </row>
    <row r="4" spans="1:5" ht="33.75" customHeight="1">
      <c r="A4" s="265" t="s">
        <v>0</v>
      </c>
      <c r="B4" s="210" t="s">
        <v>74</v>
      </c>
      <c r="C4" s="313" t="s">
        <v>75</v>
      </c>
      <c r="D4" s="210" t="s">
        <v>76</v>
      </c>
      <c r="E4" s="210" t="s">
        <v>77</v>
      </c>
    </row>
    <row r="5" spans="1:5" ht="15.75" customHeight="1">
      <c r="A5" s="265">
        <v>1</v>
      </c>
      <c r="B5" s="210" t="s">
        <v>78</v>
      </c>
      <c r="C5" s="314" t="s">
        <v>79</v>
      </c>
      <c r="D5" s="210" t="s">
        <v>80</v>
      </c>
      <c r="E5" s="210" t="s">
        <v>81</v>
      </c>
    </row>
    <row r="6" spans="1:5" ht="15.75" customHeight="1">
      <c r="A6" s="265">
        <v>2</v>
      </c>
      <c r="B6" s="210" t="s">
        <v>82</v>
      </c>
      <c r="C6" s="315" t="s">
        <v>83</v>
      </c>
      <c r="D6" s="210" t="s">
        <v>80</v>
      </c>
      <c r="E6" s="210" t="s">
        <v>81</v>
      </c>
    </row>
    <row r="7" spans="1:5" ht="15.75" customHeight="1">
      <c r="A7" s="265">
        <v>3</v>
      </c>
      <c r="B7" s="210" t="s">
        <v>84</v>
      </c>
      <c r="C7" s="314" t="s">
        <v>85</v>
      </c>
      <c r="D7" s="210" t="s">
        <v>80</v>
      </c>
      <c r="E7" s="210" t="s">
        <v>81</v>
      </c>
    </row>
    <row r="8" spans="1:5" ht="15.75" customHeight="1">
      <c r="A8" s="265">
        <v>4</v>
      </c>
      <c r="B8" s="210" t="s">
        <v>86</v>
      </c>
      <c r="C8" s="314" t="s">
        <v>87</v>
      </c>
      <c r="D8" s="210" t="s">
        <v>88</v>
      </c>
      <c r="E8" s="210" t="s">
        <v>81</v>
      </c>
    </row>
    <row r="9" spans="1:5" ht="15.75" customHeight="1">
      <c r="A9" s="265">
        <v>5</v>
      </c>
      <c r="B9" s="210" t="s">
        <v>89</v>
      </c>
      <c r="C9" s="314" t="s">
        <v>90</v>
      </c>
      <c r="D9" s="210" t="s">
        <v>91</v>
      </c>
      <c r="E9" s="210" t="s">
        <v>92</v>
      </c>
    </row>
    <row r="10" spans="1:5" ht="15.75" customHeight="1">
      <c r="A10" s="265">
        <v>6</v>
      </c>
      <c r="B10" s="210" t="s">
        <v>93</v>
      </c>
      <c r="C10" s="314" t="s">
        <v>94</v>
      </c>
      <c r="D10" s="210" t="s">
        <v>80</v>
      </c>
      <c r="E10" s="210" t="s">
        <v>92</v>
      </c>
    </row>
    <row r="11" spans="1:5" ht="15.75" customHeight="1">
      <c r="A11" s="265">
        <v>7</v>
      </c>
      <c r="B11" s="210" t="s">
        <v>95</v>
      </c>
      <c r="C11" s="314" t="s">
        <v>96</v>
      </c>
      <c r="D11" s="210" t="s">
        <v>80</v>
      </c>
      <c r="E11" s="210" t="s">
        <v>92</v>
      </c>
    </row>
    <row r="12" spans="1:5" ht="15.75" customHeight="1">
      <c r="A12" s="265">
        <v>8</v>
      </c>
      <c r="B12" s="210" t="s">
        <v>97</v>
      </c>
      <c r="C12" s="314" t="s">
        <v>98</v>
      </c>
      <c r="D12" s="210" t="s">
        <v>80</v>
      </c>
      <c r="E12" s="210" t="s">
        <v>92</v>
      </c>
    </row>
    <row r="13" spans="1:5" ht="15.75" customHeight="1">
      <c r="A13" s="265">
        <v>9</v>
      </c>
      <c r="B13" s="210" t="s">
        <v>99</v>
      </c>
      <c r="C13" s="314" t="s">
        <v>100</v>
      </c>
      <c r="D13" s="210" t="s">
        <v>80</v>
      </c>
      <c r="E13" s="210" t="s">
        <v>92</v>
      </c>
    </row>
    <row r="14" spans="1:5" ht="15.75" customHeight="1">
      <c r="A14" s="265">
        <v>10</v>
      </c>
      <c r="B14" s="210" t="s">
        <v>101</v>
      </c>
      <c r="C14" s="314" t="s">
        <v>102</v>
      </c>
      <c r="D14" s="210" t="s">
        <v>88</v>
      </c>
      <c r="E14" s="210" t="s">
        <v>92</v>
      </c>
    </row>
    <row r="15" spans="1:5" ht="15.75" customHeight="1">
      <c r="A15" s="265">
        <v>11</v>
      </c>
      <c r="B15" s="210" t="s">
        <v>103</v>
      </c>
      <c r="C15" s="314" t="s">
        <v>104</v>
      </c>
      <c r="D15" s="210" t="s">
        <v>88</v>
      </c>
      <c r="E15" s="210" t="s">
        <v>92</v>
      </c>
    </row>
    <row r="16" spans="1:5" ht="15.75" customHeight="1">
      <c r="A16" s="265">
        <v>12</v>
      </c>
      <c r="B16" s="210" t="s">
        <v>105</v>
      </c>
      <c r="C16" s="314" t="s">
        <v>106</v>
      </c>
      <c r="D16" s="210" t="s">
        <v>88</v>
      </c>
      <c r="E16" s="210" t="s">
        <v>92</v>
      </c>
    </row>
    <row r="17" spans="1:5" ht="15.75" customHeight="1">
      <c r="A17" s="265">
        <v>13</v>
      </c>
      <c r="B17" s="210" t="s">
        <v>107</v>
      </c>
      <c r="C17" s="314" t="s">
        <v>108</v>
      </c>
      <c r="D17" s="210" t="s">
        <v>88</v>
      </c>
      <c r="E17" s="210" t="s">
        <v>92</v>
      </c>
    </row>
    <row r="18" spans="1:5" ht="15.75" customHeight="1">
      <c r="A18" s="265">
        <v>14</v>
      </c>
      <c r="B18" s="210" t="s">
        <v>109</v>
      </c>
      <c r="C18" s="314" t="s">
        <v>110</v>
      </c>
      <c r="D18" s="210" t="s">
        <v>88</v>
      </c>
      <c r="E18" s="210" t="s">
        <v>92</v>
      </c>
    </row>
    <row r="19" spans="1:5" ht="15.75" customHeight="1">
      <c r="A19" s="265">
        <v>15</v>
      </c>
      <c r="B19" s="210" t="s">
        <v>111</v>
      </c>
      <c r="C19" s="314" t="s">
        <v>112</v>
      </c>
      <c r="D19" s="210" t="s">
        <v>88</v>
      </c>
      <c r="E19" s="210" t="s">
        <v>92</v>
      </c>
    </row>
    <row r="20" spans="1:5" s="308" customFormat="1" ht="15.75" customHeight="1">
      <c r="A20" s="265">
        <v>16</v>
      </c>
      <c r="B20" s="210" t="s">
        <v>113</v>
      </c>
      <c r="C20" s="314" t="s">
        <v>114</v>
      </c>
      <c r="D20" s="210" t="s">
        <v>88</v>
      </c>
      <c r="E20" s="210" t="s">
        <v>92</v>
      </c>
    </row>
    <row r="21" spans="1:5" ht="15.75" customHeight="1">
      <c r="A21" s="265">
        <v>17</v>
      </c>
      <c r="B21" s="210" t="s">
        <v>115</v>
      </c>
      <c r="C21" s="314" t="s">
        <v>116</v>
      </c>
      <c r="D21" s="210" t="s">
        <v>88</v>
      </c>
      <c r="E21" s="210" t="s">
        <v>92</v>
      </c>
    </row>
    <row r="22" spans="1:5" ht="15.75" customHeight="1">
      <c r="A22" s="265">
        <v>18</v>
      </c>
      <c r="B22" s="210" t="s">
        <v>117</v>
      </c>
      <c r="C22" s="314" t="s">
        <v>118</v>
      </c>
      <c r="D22" s="210" t="s">
        <v>119</v>
      </c>
      <c r="E22" s="210" t="s">
        <v>120</v>
      </c>
    </row>
    <row r="23" spans="1:5" s="309" customFormat="1" ht="15.75" customHeight="1">
      <c r="A23" s="265">
        <v>19</v>
      </c>
      <c r="B23" s="210" t="s">
        <v>121</v>
      </c>
      <c r="C23" s="314" t="s">
        <v>122</v>
      </c>
      <c r="D23" s="210" t="s">
        <v>119</v>
      </c>
      <c r="E23" s="210" t="s">
        <v>120</v>
      </c>
    </row>
    <row r="24" spans="1:5" ht="15.75" customHeight="1">
      <c r="A24" s="265">
        <v>20</v>
      </c>
      <c r="B24" s="210" t="s">
        <v>123</v>
      </c>
      <c r="C24" s="314" t="s">
        <v>124</v>
      </c>
      <c r="D24" s="210" t="s">
        <v>119</v>
      </c>
      <c r="E24" s="210" t="s">
        <v>120</v>
      </c>
    </row>
    <row r="25" spans="1:5" ht="15.75" customHeight="1">
      <c r="A25" s="265">
        <v>21</v>
      </c>
      <c r="B25" s="210" t="s">
        <v>125</v>
      </c>
      <c r="C25" s="314" t="s">
        <v>126</v>
      </c>
      <c r="D25" s="210" t="s">
        <v>127</v>
      </c>
      <c r="E25" s="210" t="s">
        <v>128</v>
      </c>
    </row>
    <row r="26" spans="1:5" ht="15.75" customHeight="1">
      <c r="A26" s="265">
        <v>22</v>
      </c>
      <c r="B26" s="316" t="s">
        <v>129</v>
      </c>
      <c r="C26" s="314" t="s">
        <v>130</v>
      </c>
      <c r="D26" s="210" t="s">
        <v>131</v>
      </c>
      <c r="E26" s="210" t="s">
        <v>128</v>
      </c>
    </row>
    <row r="27" spans="1:5" ht="15.75" customHeight="1">
      <c r="A27" s="265">
        <v>23</v>
      </c>
      <c r="B27" s="265" t="s">
        <v>132</v>
      </c>
      <c r="C27" s="317" t="s">
        <v>133</v>
      </c>
      <c r="D27" s="313" t="s">
        <v>134</v>
      </c>
      <c r="E27" s="210" t="s">
        <v>135</v>
      </c>
    </row>
    <row r="28" spans="1:5" ht="15.75" customHeight="1">
      <c r="A28" s="265">
        <v>24</v>
      </c>
      <c r="B28" s="265" t="s">
        <v>136</v>
      </c>
      <c r="C28" s="317" t="s">
        <v>137</v>
      </c>
      <c r="D28" s="313" t="s">
        <v>91</v>
      </c>
      <c r="E28" s="210" t="s">
        <v>135</v>
      </c>
    </row>
    <row r="29" spans="1:6" ht="15.75" customHeight="1">
      <c r="A29" s="265">
        <v>25</v>
      </c>
      <c r="B29" s="46" t="s">
        <v>138</v>
      </c>
      <c r="C29" s="318" t="s">
        <v>139</v>
      </c>
      <c r="D29" s="222" t="s">
        <v>80</v>
      </c>
      <c r="E29" s="210" t="s">
        <v>135</v>
      </c>
      <c r="F29" s="309"/>
    </row>
    <row r="30" spans="1:5" ht="15.75" customHeight="1">
      <c r="A30" s="265">
        <v>26</v>
      </c>
      <c r="B30" s="265" t="s">
        <v>140</v>
      </c>
      <c r="C30" s="317" t="s">
        <v>141</v>
      </c>
      <c r="D30" s="313" t="s">
        <v>80</v>
      </c>
      <c r="E30" s="210" t="s">
        <v>135</v>
      </c>
    </row>
    <row r="31" spans="1:5" ht="15.75" customHeight="1">
      <c r="A31" s="265">
        <v>27</v>
      </c>
      <c r="B31" s="265" t="s">
        <v>142</v>
      </c>
      <c r="C31" s="317" t="s">
        <v>143</v>
      </c>
      <c r="D31" s="313" t="s">
        <v>80</v>
      </c>
      <c r="E31" s="210" t="s">
        <v>135</v>
      </c>
    </row>
    <row r="32" spans="1:5" ht="15.75" customHeight="1">
      <c r="A32" s="265">
        <v>28</v>
      </c>
      <c r="B32" s="265" t="s">
        <v>144</v>
      </c>
      <c r="C32" s="268" t="s">
        <v>145</v>
      </c>
      <c r="D32" s="265" t="s">
        <v>146</v>
      </c>
      <c r="E32" s="210" t="s">
        <v>147</v>
      </c>
    </row>
    <row r="33" spans="1:5" ht="15.75" customHeight="1">
      <c r="A33" s="265">
        <v>29</v>
      </c>
      <c r="B33" s="265" t="s">
        <v>148</v>
      </c>
      <c r="C33" s="268" t="s">
        <v>149</v>
      </c>
      <c r="D33" s="265" t="s">
        <v>150</v>
      </c>
      <c r="E33" s="210" t="s">
        <v>147</v>
      </c>
    </row>
    <row r="34" spans="1:5" ht="15.75" customHeight="1">
      <c r="A34" s="265">
        <v>30</v>
      </c>
      <c r="B34" s="265" t="s">
        <v>151</v>
      </c>
      <c r="C34" s="268" t="s">
        <v>152</v>
      </c>
      <c r="D34" s="265" t="s">
        <v>153</v>
      </c>
      <c r="E34" s="210" t="s">
        <v>147</v>
      </c>
    </row>
    <row r="35" spans="1:5" ht="15.75" customHeight="1">
      <c r="A35" s="265">
        <v>31</v>
      </c>
      <c r="B35" s="265" t="s">
        <v>154</v>
      </c>
      <c r="C35" s="268" t="s">
        <v>155</v>
      </c>
      <c r="D35" s="265" t="s">
        <v>156</v>
      </c>
      <c r="E35" s="210" t="s">
        <v>147</v>
      </c>
    </row>
    <row r="36" spans="1:5" ht="15.75" customHeight="1">
      <c r="A36" s="265">
        <v>32</v>
      </c>
      <c r="B36" s="265" t="s">
        <v>157</v>
      </c>
      <c r="C36" s="314" t="s">
        <v>158</v>
      </c>
      <c r="D36" s="210" t="s">
        <v>159</v>
      </c>
      <c r="E36" s="210" t="s">
        <v>160</v>
      </c>
    </row>
    <row r="37" spans="1:5" ht="15.75" customHeight="1">
      <c r="A37" s="265">
        <v>33</v>
      </c>
      <c r="B37" s="265" t="s">
        <v>161</v>
      </c>
      <c r="C37" s="314" t="s">
        <v>162</v>
      </c>
      <c r="D37" s="210" t="s">
        <v>159</v>
      </c>
      <c r="E37" s="210" t="s">
        <v>160</v>
      </c>
    </row>
    <row r="38" spans="1:5" ht="15.75" customHeight="1">
      <c r="A38" s="265">
        <v>34</v>
      </c>
      <c r="B38" s="265" t="s">
        <v>163</v>
      </c>
      <c r="C38" s="314" t="s">
        <v>164</v>
      </c>
      <c r="D38" s="210" t="s">
        <v>159</v>
      </c>
      <c r="E38" s="210" t="s">
        <v>160</v>
      </c>
    </row>
    <row r="39" spans="1:5" ht="15.75" customHeight="1">
      <c r="A39" s="265">
        <v>35</v>
      </c>
      <c r="B39" s="265" t="s">
        <v>165</v>
      </c>
      <c r="C39" s="314" t="s">
        <v>166</v>
      </c>
      <c r="D39" s="210" t="s">
        <v>167</v>
      </c>
      <c r="E39" s="210" t="s">
        <v>160</v>
      </c>
    </row>
    <row r="40" spans="1:5" ht="15.75" customHeight="1">
      <c r="A40" s="265">
        <v>36</v>
      </c>
      <c r="B40" s="265" t="s">
        <v>168</v>
      </c>
      <c r="C40" s="314" t="s">
        <v>169</v>
      </c>
      <c r="D40" s="210" t="s">
        <v>170</v>
      </c>
      <c r="E40" s="210" t="s">
        <v>160</v>
      </c>
    </row>
    <row r="41" spans="1:5" ht="15.75" customHeight="1">
      <c r="A41" s="265">
        <v>37</v>
      </c>
      <c r="B41" s="265" t="s">
        <v>171</v>
      </c>
      <c r="C41" s="314" t="s">
        <v>172</v>
      </c>
      <c r="D41" s="210" t="s">
        <v>173</v>
      </c>
      <c r="E41" s="210" t="s">
        <v>160</v>
      </c>
    </row>
    <row r="42" spans="1:5" ht="15.75" customHeight="1">
      <c r="A42" s="265">
        <v>38</v>
      </c>
      <c r="B42" s="265" t="s">
        <v>174</v>
      </c>
      <c r="C42" s="314" t="s">
        <v>175</v>
      </c>
      <c r="D42" s="210" t="s">
        <v>176</v>
      </c>
      <c r="E42" s="210" t="s">
        <v>160</v>
      </c>
    </row>
    <row r="43" spans="1:5" ht="15.75" customHeight="1">
      <c r="A43" s="265">
        <v>39</v>
      </c>
      <c r="B43" s="265" t="s">
        <v>177</v>
      </c>
      <c r="C43" s="314" t="s">
        <v>178</v>
      </c>
      <c r="D43" s="210" t="s">
        <v>176</v>
      </c>
      <c r="E43" s="210" t="s">
        <v>160</v>
      </c>
    </row>
    <row r="44" spans="1:5" ht="15.75" customHeight="1">
      <c r="A44" s="265">
        <v>40</v>
      </c>
      <c r="B44" s="265" t="s">
        <v>179</v>
      </c>
      <c r="C44" s="314" t="s">
        <v>180</v>
      </c>
      <c r="D44" s="210" t="s">
        <v>176</v>
      </c>
      <c r="E44" s="210" t="s">
        <v>160</v>
      </c>
    </row>
    <row r="45" spans="1:5" ht="15.75" customHeight="1">
      <c r="A45" s="265">
        <v>41</v>
      </c>
      <c r="B45" s="265" t="s">
        <v>181</v>
      </c>
      <c r="C45" s="314" t="s">
        <v>182</v>
      </c>
      <c r="D45" s="210" t="s">
        <v>176</v>
      </c>
      <c r="E45" s="210" t="s">
        <v>160</v>
      </c>
    </row>
    <row r="46" spans="1:5" ht="15.75" customHeight="1">
      <c r="A46" s="265">
        <v>42</v>
      </c>
      <c r="B46" s="265" t="s">
        <v>183</v>
      </c>
      <c r="C46" s="314" t="s">
        <v>184</v>
      </c>
      <c r="D46" s="210" t="s">
        <v>185</v>
      </c>
      <c r="E46" s="210" t="s">
        <v>160</v>
      </c>
    </row>
    <row r="47" spans="1:5" ht="15.75" customHeight="1">
      <c r="A47" s="265">
        <v>43</v>
      </c>
      <c r="B47" s="265" t="s">
        <v>186</v>
      </c>
      <c r="C47" s="314" t="s">
        <v>187</v>
      </c>
      <c r="D47" s="210" t="s">
        <v>188</v>
      </c>
      <c r="E47" s="210" t="s">
        <v>160</v>
      </c>
    </row>
    <row r="48" spans="1:5" ht="15.75" customHeight="1">
      <c r="A48" s="265">
        <v>44</v>
      </c>
      <c r="B48" s="265" t="s">
        <v>189</v>
      </c>
      <c r="C48" s="314" t="s">
        <v>190</v>
      </c>
      <c r="D48" s="210" t="s">
        <v>188</v>
      </c>
      <c r="E48" s="210" t="s">
        <v>160</v>
      </c>
    </row>
    <row r="49" spans="1:5" ht="15.75" customHeight="1">
      <c r="A49" s="265">
        <v>45</v>
      </c>
      <c r="B49" s="37" t="s">
        <v>191</v>
      </c>
      <c r="C49" s="319" t="s">
        <v>192</v>
      </c>
      <c r="D49" s="210" t="s">
        <v>188</v>
      </c>
      <c r="E49" s="210" t="s">
        <v>193</v>
      </c>
    </row>
    <row r="50" spans="1:5" ht="15.75" customHeight="1">
      <c r="A50" s="265">
        <v>46</v>
      </c>
      <c r="B50" s="37" t="s">
        <v>194</v>
      </c>
      <c r="C50" s="319" t="s">
        <v>195</v>
      </c>
      <c r="D50" s="210" t="s">
        <v>188</v>
      </c>
      <c r="E50" s="210" t="s">
        <v>193</v>
      </c>
    </row>
    <row r="51" spans="1:5" s="308" customFormat="1" ht="15.75" customHeight="1">
      <c r="A51" s="265">
        <v>47</v>
      </c>
      <c r="B51" s="37" t="s">
        <v>196</v>
      </c>
      <c r="C51" s="38" t="s">
        <v>197</v>
      </c>
      <c r="D51" s="37" t="s">
        <v>198</v>
      </c>
      <c r="E51" s="210" t="s">
        <v>193</v>
      </c>
    </row>
    <row r="52" spans="1:5" s="308" customFormat="1" ht="15.75" customHeight="1">
      <c r="A52" s="265">
        <v>48</v>
      </c>
      <c r="B52" s="37" t="s">
        <v>199</v>
      </c>
      <c r="C52" s="38" t="s">
        <v>200</v>
      </c>
      <c r="D52" s="37" t="s">
        <v>201</v>
      </c>
      <c r="E52" s="210" t="s">
        <v>193</v>
      </c>
    </row>
    <row r="53" spans="1:5" s="308" customFormat="1" ht="15.75" customHeight="1">
      <c r="A53" s="265">
        <v>49</v>
      </c>
      <c r="B53" s="37" t="s">
        <v>202</v>
      </c>
      <c r="C53" s="38" t="s">
        <v>203</v>
      </c>
      <c r="D53" s="37" t="s">
        <v>204</v>
      </c>
      <c r="E53" s="210" t="s">
        <v>193</v>
      </c>
    </row>
    <row r="54" spans="1:5" s="308" customFormat="1" ht="15.75" customHeight="1">
      <c r="A54" s="265">
        <v>50</v>
      </c>
      <c r="B54" s="37" t="s">
        <v>205</v>
      </c>
      <c r="C54" s="38" t="s">
        <v>206</v>
      </c>
      <c r="D54" s="37" t="s">
        <v>204</v>
      </c>
      <c r="E54" s="210" t="s">
        <v>193</v>
      </c>
    </row>
    <row r="55" spans="1:5" s="308" customFormat="1" ht="15.75" customHeight="1">
      <c r="A55" s="265">
        <v>51</v>
      </c>
      <c r="B55" s="37" t="s">
        <v>207</v>
      </c>
      <c r="C55" s="38" t="s">
        <v>208</v>
      </c>
      <c r="D55" s="37" t="s">
        <v>204</v>
      </c>
      <c r="E55" s="210" t="s">
        <v>193</v>
      </c>
    </row>
    <row r="56" spans="1:5" s="308" customFormat="1" ht="15.75" customHeight="1">
      <c r="A56" s="265">
        <v>52</v>
      </c>
      <c r="B56" s="37" t="s">
        <v>209</v>
      </c>
      <c r="C56" s="38" t="s">
        <v>210</v>
      </c>
      <c r="D56" s="37" t="s">
        <v>204</v>
      </c>
      <c r="E56" s="210" t="s">
        <v>193</v>
      </c>
    </row>
    <row r="57" spans="1:5" s="308" customFormat="1" ht="15.75" customHeight="1">
      <c r="A57" s="265">
        <v>53</v>
      </c>
      <c r="B57" s="265" t="s">
        <v>211</v>
      </c>
      <c r="C57" s="268" t="s">
        <v>212</v>
      </c>
      <c r="D57" s="265" t="s">
        <v>213</v>
      </c>
      <c r="E57" s="265" t="s">
        <v>214</v>
      </c>
    </row>
    <row r="58" spans="1:5" s="308" customFormat="1" ht="15.75" customHeight="1">
      <c r="A58" s="265">
        <v>54</v>
      </c>
      <c r="B58" s="265" t="s">
        <v>215</v>
      </c>
      <c r="C58" s="268" t="s">
        <v>216</v>
      </c>
      <c r="D58" s="265" t="s">
        <v>217</v>
      </c>
      <c r="E58" s="265" t="s">
        <v>214</v>
      </c>
    </row>
    <row r="59" spans="1:5" s="308" customFormat="1" ht="15.75" customHeight="1">
      <c r="A59" s="265">
        <v>55</v>
      </c>
      <c r="B59" s="265" t="s">
        <v>218</v>
      </c>
      <c r="C59" s="268" t="s">
        <v>219</v>
      </c>
      <c r="D59" s="265" t="s">
        <v>220</v>
      </c>
      <c r="E59" s="265" t="s">
        <v>214</v>
      </c>
    </row>
    <row r="60" spans="1:5" ht="15.75" customHeight="1">
      <c r="A60" s="265">
        <v>56</v>
      </c>
      <c r="B60" s="265" t="s">
        <v>221</v>
      </c>
      <c r="C60" s="268" t="s">
        <v>222</v>
      </c>
      <c r="D60" s="265" t="s">
        <v>223</v>
      </c>
      <c r="E60" s="265" t="s">
        <v>214</v>
      </c>
    </row>
    <row r="61" spans="1:5" ht="15.75" customHeight="1">
      <c r="A61" s="265">
        <v>57</v>
      </c>
      <c r="B61" s="265" t="s">
        <v>224</v>
      </c>
      <c r="C61" s="268" t="s">
        <v>225</v>
      </c>
      <c r="D61" s="265" t="s">
        <v>223</v>
      </c>
      <c r="E61" s="265" t="s">
        <v>226</v>
      </c>
    </row>
    <row r="62" spans="1:5" ht="15.75" customHeight="1">
      <c r="A62" s="265">
        <v>58</v>
      </c>
      <c r="B62" s="265" t="s">
        <v>227</v>
      </c>
      <c r="C62" s="268" t="s">
        <v>228</v>
      </c>
      <c r="D62" s="265" t="s">
        <v>223</v>
      </c>
      <c r="E62" s="265" t="s">
        <v>226</v>
      </c>
    </row>
    <row r="63" spans="1:5" ht="15.75" customHeight="1">
      <c r="A63" s="265">
        <v>59</v>
      </c>
      <c r="B63" s="265" t="s">
        <v>229</v>
      </c>
      <c r="C63" s="268" t="s">
        <v>230</v>
      </c>
      <c r="D63" s="265" t="s">
        <v>223</v>
      </c>
      <c r="E63" s="265" t="s">
        <v>226</v>
      </c>
    </row>
    <row r="64" spans="1:5" ht="15.75" customHeight="1">
      <c r="A64" s="265">
        <v>60</v>
      </c>
      <c r="B64" s="265" t="s">
        <v>231</v>
      </c>
      <c r="C64" s="268" t="s">
        <v>145</v>
      </c>
      <c r="D64" s="265" t="s">
        <v>232</v>
      </c>
      <c r="E64" s="265" t="s">
        <v>226</v>
      </c>
    </row>
    <row r="65" spans="1:5" ht="15.75" customHeight="1">
      <c r="A65" s="265">
        <v>61</v>
      </c>
      <c r="B65" s="265" t="s">
        <v>233</v>
      </c>
      <c r="C65" s="268" t="s">
        <v>234</v>
      </c>
      <c r="D65" s="265" t="s">
        <v>213</v>
      </c>
      <c r="E65" s="265" t="s">
        <v>226</v>
      </c>
    </row>
    <row r="66" spans="1:5" ht="15.75" customHeight="1">
      <c r="A66" s="265">
        <v>62</v>
      </c>
      <c r="B66" s="265" t="s">
        <v>235</v>
      </c>
      <c r="C66" s="315" t="s">
        <v>236</v>
      </c>
      <c r="D66" s="320" t="s">
        <v>167</v>
      </c>
      <c r="E66" s="210" t="s">
        <v>237</v>
      </c>
    </row>
    <row r="67" spans="1:5" ht="15.75" customHeight="1">
      <c r="A67" s="265">
        <v>63</v>
      </c>
      <c r="B67" s="265" t="s">
        <v>238</v>
      </c>
      <c r="C67" s="315" t="s">
        <v>239</v>
      </c>
      <c r="D67" s="320" t="s">
        <v>176</v>
      </c>
      <c r="E67" s="210" t="s">
        <v>237</v>
      </c>
    </row>
    <row r="68" spans="1:5" ht="15.75" customHeight="1">
      <c r="A68" s="265">
        <v>64</v>
      </c>
      <c r="B68" s="265" t="s">
        <v>240</v>
      </c>
      <c r="C68" s="315" t="s">
        <v>241</v>
      </c>
      <c r="D68" s="320" t="s">
        <v>188</v>
      </c>
      <c r="E68" s="210" t="s">
        <v>237</v>
      </c>
    </row>
    <row r="69" spans="1:5" ht="15.75" customHeight="1">
      <c r="A69" s="265">
        <v>65</v>
      </c>
      <c r="B69" s="265" t="s">
        <v>242</v>
      </c>
      <c r="C69" s="315" t="s">
        <v>243</v>
      </c>
      <c r="D69" s="320" t="s">
        <v>198</v>
      </c>
      <c r="E69" s="210" t="s">
        <v>237</v>
      </c>
    </row>
    <row r="70" spans="1:5" ht="15.75" customHeight="1">
      <c r="A70" s="265">
        <v>66</v>
      </c>
      <c r="B70" s="265" t="s">
        <v>244</v>
      </c>
      <c r="C70" s="315" t="s">
        <v>245</v>
      </c>
      <c r="D70" s="320" t="s">
        <v>246</v>
      </c>
      <c r="E70" s="210" t="s">
        <v>237</v>
      </c>
    </row>
    <row r="71" spans="1:5" ht="15.75" customHeight="1">
      <c r="A71" s="265">
        <v>67</v>
      </c>
      <c r="B71" s="265" t="s">
        <v>247</v>
      </c>
      <c r="C71" s="315" t="s">
        <v>248</v>
      </c>
      <c r="D71" s="320" t="s">
        <v>246</v>
      </c>
      <c r="E71" s="210" t="s">
        <v>237</v>
      </c>
    </row>
    <row r="72" spans="1:5" ht="15.75" customHeight="1">
      <c r="A72" s="265">
        <v>68</v>
      </c>
      <c r="B72" s="265" t="s">
        <v>249</v>
      </c>
      <c r="C72" s="314" t="s">
        <v>250</v>
      </c>
      <c r="D72" s="210" t="s">
        <v>80</v>
      </c>
      <c r="E72" s="210" t="s">
        <v>251</v>
      </c>
    </row>
    <row r="73" spans="1:5" ht="15.75" customHeight="1">
      <c r="A73" s="265">
        <v>69</v>
      </c>
      <c r="B73" s="265" t="s">
        <v>252</v>
      </c>
      <c r="C73" s="314" t="s">
        <v>253</v>
      </c>
      <c r="D73" s="210" t="s">
        <v>254</v>
      </c>
      <c r="E73" s="210" t="s">
        <v>251</v>
      </c>
    </row>
    <row r="74" spans="1:5" ht="15.75" customHeight="1">
      <c r="A74" s="265">
        <v>70</v>
      </c>
      <c r="B74" s="265" t="s">
        <v>255</v>
      </c>
      <c r="C74" s="314" t="s">
        <v>256</v>
      </c>
      <c r="D74" s="210" t="s">
        <v>88</v>
      </c>
      <c r="E74" s="210" t="s">
        <v>251</v>
      </c>
    </row>
    <row r="75" spans="1:5" ht="15.75" customHeight="1">
      <c r="A75" s="265">
        <v>71</v>
      </c>
      <c r="B75" s="265" t="s">
        <v>257</v>
      </c>
      <c r="C75" s="314" t="s">
        <v>258</v>
      </c>
      <c r="D75" s="210" t="s">
        <v>127</v>
      </c>
      <c r="E75" s="210" t="s">
        <v>251</v>
      </c>
    </row>
    <row r="76" spans="1:5" ht="15.75" customHeight="1">
      <c r="A76" s="265">
        <v>72</v>
      </c>
      <c r="B76" s="265" t="s">
        <v>259</v>
      </c>
      <c r="C76" s="314" t="s">
        <v>260</v>
      </c>
      <c r="D76" s="210" t="s">
        <v>127</v>
      </c>
      <c r="E76" s="210" t="s">
        <v>251</v>
      </c>
    </row>
    <row r="77" spans="1:5" ht="15.75" customHeight="1">
      <c r="A77" s="265">
        <v>73</v>
      </c>
      <c r="B77" s="265" t="s">
        <v>261</v>
      </c>
      <c r="C77" s="314" t="s">
        <v>262</v>
      </c>
      <c r="D77" s="210" t="s">
        <v>134</v>
      </c>
      <c r="E77" s="210" t="s">
        <v>251</v>
      </c>
    </row>
    <row r="78" spans="1:6" s="309" customFormat="1" ht="15.75" customHeight="1">
      <c r="A78" s="265">
        <v>74</v>
      </c>
      <c r="B78" s="265" t="s">
        <v>263</v>
      </c>
      <c r="C78" s="314" t="s">
        <v>264</v>
      </c>
      <c r="D78" s="210" t="s">
        <v>265</v>
      </c>
      <c r="E78" s="210" t="s">
        <v>251</v>
      </c>
      <c r="F78" s="308"/>
    </row>
    <row r="79" spans="1:5" ht="15.75" customHeight="1">
      <c r="A79" s="265">
        <v>75</v>
      </c>
      <c r="B79" s="265" t="s">
        <v>266</v>
      </c>
      <c r="C79" s="314" t="s">
        <v>267</v>
      </c>
      <c r="D79" s="210" t="s">
        <v>80</v>
      </c>
      <c r="E79" s="210" t="s">
        <v>251</v>
      </c>
    </row>
    <row r="80" spans="1:5" ht="15.75" customHeight="1">
      <c r="A80" s="265">
        <v>76</v>
      </c>
      <c r="B80" s="265" t="s">
        <v>268</v>
      </c>
      <c r="C80" s="314" t="s">
        <v>269</v>
      </c>
      <c r="D80" s="210" t="s">
        <v>270</v>
      </c>
      <c r="E80" s="210" t="s">
        <v>251</v>
      </c>
    </row>
    <row r="81" spans="1:5" ht="15.75" customHeight="1">
      <c r="A81" s="265">
        <v>77</v>
      </c>
      <c r="B81" s="265" t="s">
        <v>271</v>
      </c>
      <c r="C81" s="314" t="s">
        <v>272</v>
      </c>
      <c r="D81" s="210" t="s">
        <v>88</v>
      </c>
      <c r="E81" s="210" t="s">
        <v>251</v>
      </c>
    </row>
    <row r="82" spans="1:5" ht="15.75" customHeight="1">
      <c r="A82" s="265">
        <v>78</v>
      </c>
      <c r="B82" s="265" t="s">
        <v>273</v>
      </c>
      <c r="C82" s="314" t="s">
        <v>274</v>
      </c>
      <c r="D82" s="210" t="s">
        <v>88</v>
      </c>
      <c r="E82" s="210" t="s">
        <v>251</v>
      </c>
    </row>
    <row r="83" spans="1:5" ht="15.75" customHeight="1">
      <c r="A83" s="265">
        <v>79</v>
      </c>
      <c r="B83" s="265" t="s">
        <v>275</v>
      </c>
      <c r="C83" s="314" t="s">
        <v>276</v>
      </c>
      <c r="D83" s="210" t="s">
        <v>127</v>
      </c>
      <c r="E83" s="210" t="s">
        <v>251</v>
      </c>
    </row>
    <row r="84" spans="1:5" ht="15.75" customHeight="1">
      <c r="A84" s="265">
        <v>80</v>
      </c>
      <c r="B84" s="265" t="s">
        <v>277</v>
      </c>
      <c r="C84" s="314" t="s">
        <v>278</v>
      </c>
      <c r="D84" s="210" t="s">
        <v>279</v>
      </c>
      <c r="E84" s="210" t="s">
        <v>251</v>
      </c>
    </row>
    <row r="85" spans="1:5" ht="15.75" customHeight="1">
      <c r="A85" s="265">
        <v>81</v>
      </c>
      <c r="B85" s="265" t="s">
        <v>280</v>
      </c>
      <c r="C85" s="314" t="s">
        <v>281</v>
      </c>
      <c r="D85" s="210" t="s">
        <v>88</v>
      </c>
      <c r="E85" s="210" t="s">
        <v>251</v>
      </c>
    </row>
    <row r="86" spans="1:5" ht="15.75" customHeight="1">
      <c r="A86" s="265">
        <v>82</v>
      </c>
      <c r="B86" s="265" t="s">
        <v>282</v>
      </c>
      <c r="C86" s="314" t="s">
        <v>283</v>
      </c>
      <c r="D86" s="210" t="s">
        <v>134</v>
      </c>
      <c r="E86" s="210" t="s">
        <v>251</v>
      </c>
    </row>
    <row r="87" spans="1:5" ht="15.75" customHeight="1">
      <c r="A87" s="265">
        <v>83</v>
      </c>
      <c r="B87" s="265" t="s">
        <v>284</v>
      </c>
      <c r="C87" s="314" t="s">
        <v>285</v>
      </c>
      <c r="D87" s="210" t="s">
        <v>127</v>
      </c>
      <c r="E87" s="210" t="s">
        <v>251</v>
      </c>
    </row>
    <row r="88" spans="1:6" s="309" customFormat="1" ht="15.75" customHeight="1">
      <c r="A88" s="265">
        <v>84</v>
      </c>
      <c r="B88" s="265" t="s">
        <v>286</v>
      </c>
      <c r="C88" s="314" t="s">
        <v>287</v>
      </c>
      <c r="D88" s="210" t="s">
        <v>288</v>
      </c>
      <c r="E88" s="210" t="s">
        <v>251</v>
      </c>
      <c r="F88" s="308"/>
    </row>
    <row r="89" spans="1:5" ht="15.75" customHeight="1">
      <c r="A89" s="265">
        <v>85</v>
      </c>
      <c r="B89" s="265" t="s">
        <v>289</v>
      </c>
      <c r="C89" s="314" t="s">
        <v>290</v>
      </c>
      <c r="D89" s="210" t="s">
        <v>254</v>
      </c>
      <c r="E89" s="210" t="s">
        <v>251</v>
      </c>
    </row>
    <row r="90" spans="1:5" ht="15.75" customHeight="1">
      <c r="A90" s="265">
        <v>86</v>
      </c>
      <c r="B90" s="265" t="s">
        <v>291</v>
      </c>
      <c r="C90" s="314" t="s">
        <v>292</v>
      </c>
      <c r="D90" s="210" t="s">
        <v>265</v>
      </c>
      <c r="E90" s="210" t="s">
        <v>251</v>
      </c>
    </row>
    <row r="91" spans="1:5" ht="15.75" customHeight="1">
      <c r="A91" s="265">
        <v>87</v>
      </c>
      <c r="B91" s="265" t="s">
        <v>293</v>
      </c>
      <c r="C91" s="314" t="s">
        <v>294</v>
      </c>
      <c r="D91" s="210" t="s">
        <v>134</v>
      </c>
      <c r="E91" s="210" t="s">
        <v>251</v>
      </c>
    </row>
    <row r="92" spans="1:5" ht="15.75" customHeight="1">
      <c r="A92" s="265">
        <v>88</v>
      </c>
      <c r="B92" s="265" t="s">
        <v>295</v>
      </c>
      <c r="C92" s="314" t="s">
        <v>296</v>
      </c>
      <c r="D92" s="210" t="s">
        <v>265</v>
      </c>
      <c r="E92" s="210" t="s">
        <v>251</v>
      </c>
    </row>
    <row r="93" spans="1:5" ht="15.75" customHeight="1">
      <c r="A93" s="265">
        <v>89</v>
      </c>
      <c r="B93" s="265" t="s">
        <v>297</v>
      </c>
      <c r="C93" s="314" t="s">
        <v>298</v>
      </c>
      <c r="D93" s="210" t="s">
        <v>127</v>
      </c>
      <c r="E93" s="210" t="s">
        <v>251</v>
      </c>
    </row>
    <row r="94" spans="1:5" ht="15.75" customHeight="1">
      <c r="A94" s="265">
        <v>90</v>
      </c>
      <c r="B94" s="265" t="s">
        <v>299</v>
      </c>
      <c r="C94" s="314" t="s">
        <v>300</v>
      </c>
      <c r="D94" s="210" t="s">
        <v>88</v>
      </c>
      <c r="E94" s="210" t="s">
        <v>251</v>
      </c>
    </row>
    <row r="95" spans="1:5" ht="15.75" customHeight="1">
      <c r="A95" s="265">
        <v>91</v>
      </c>
      <c r="B95" s="265" t="s">
        <v>301</v>
      </c>
      <c r="C95" s="314" t="s">
        <v>302</v>
      </c>
      <c r="D95" s="210" t="s">
        <v>134</v>
      </c>
      <c r="E95" s="210" t="s">
        <v>251</v>
      </c>
    </row>
    <row r="96" spans="1:6" s="309" customFormat="1" ht="15.75" customHeight="1">
      <c r="A96" s="265">
        <v>92</v>
      </c>
      <c r="B96" s="265" t="s">
        <v>303</v>
      </c>
      <c r="C96" s="314" t="s">
        <v>304</v>
      </c>
      <c r="D96" s="210" t="s">
        <v>127</v>
      </c>
      <c r="E96" s="210" t="s">
        <v>251</v>
      </c>
      <c r="F96" s="308"/>
    </row>
    <row r="97" spans="1:5" ht="15.75" customHeight="1">
      <c r="A97" s="265">
        <v>93</v>
      </c>
      <c r="B97" s="265" t="s">
        <v>305</v>
      </c>
      <c r="C97" s="314" t="s">
        <v>306</v>
      </c>
      <c r="D97" s="210" t="s">
        <v>279</v>
      </c>
      <c r="E97" s="210" t="s">
        <v>251</v>
      </c>
    </row>
    <row r="98" spans="1:5" ht="15.75" customHeight="1">
      <c r="A98" s="265">
        <v>94</v>
      </c>
      <c r="B98" s="265" t="s">
        <v>307</v>
      </c>
      <c r="C98" s="314" t="s">
        <v>308</v>
      </c>
      <c r="D98" s="210" t="s">
        <v>309</v>
      </c>
      <c r="E98" s="210" t="s">
        <v>251</v>
      </c>
    </row>
    <row r="99" spans="1:5" ht="15.75" customHeight="1">
      <c r="A99" s="265">
        <v>95</v>
      </c>
      <c r="B99" s="265" t="s">
        <v>310</v>
      </c>
      <c r="C99" s="314" t="s">
        <v>311</v>
      </c>
      <c r="D99" s="210" t="s">
        <v>134</v>
      </c>
      <c r="E99" s="210" t="s">
        <v>251</v>
      </c>
    </row>
    <row r="100" spans="1:5" ht="15.75" customHeight="1">
      <c r="A100" s="265">
        <v>96</v>
      </c>
      <c r="B100" s="265" t="s">
        <v>312</v>
      </c>
      <c r="C100" s="314" t="s">
        <v>313</v>
      </c>
      <c r="D100" s="210" t="s">
        <v>88</v>
      </c>
      <c r="E100" s="210" t="s">
        <v>251</v>
      </c>
    </row>
    <row r="101" spans="1:5" ht="15.75" customHeight="1">
      <c r="A101" s="265">
        <v>97</v>
      </c>
      <c r="B101" s="265" t="s">
        <v>314</v>
      </c>
      <c r="C101" s="314" t="s">
        <v>315</v>
      </c>
      <c r="D101" s="210" t="s">
        <v>127</v>
      </c>
      <c r="E101" s="210" t="s">
        <v>251</v>
      </c>
    </row>
    <row r="102" spans="1:5" ht="15.75" customHeight="1">
      <c r="A102" s="265">
        <v>98</v>
      </c>
      <c r="B102" s="265" t="s">
        <v>316</v>
      </c>
      <c r="C102" s="314" t="s">
        <v>317</v>
      </c>
      <c r="D102" s="210" t="s">
        <v>91</v>
      </c>
      <c r="E102" s="210" t="s">
        <v>251</v>
      </c>
    </row>
    <row r="103" spans="1:5" ht="15.75" customHeight="1">
      <c r="A103" s="265">
        <v>99</v>
      </c>
      <c r="B103" s="265" t="s">
        <v>318</v>
      </c>
      <c r="C103" s="314" t="s">
        <v>302</v>
      </c>
      <c r="D103" s="210" t="s">
        <v>279</v>
      </c>
      <c r="E103" s="210" t="s">
        <v>251</v>
      </c>
    </row>
    <row r="104" spans="1:5" ht="15.75" customHeight="1">
      <c r="A104" s="265">
        <v>100</v>
      </c>
      <c r="B104" s="265" t="s">
        <v>319</v>
      </c>
      <c r="C104" s="314" t="s">
        <v>320</v>
      </c>
      <c r="D104" s="210" t="s">
        <v>321</v>
      </c>
      <c r="E104" s="210" t="s">
        <v>251</v>
      </c>
    </row>
    <row r="105" spans="1:5" ht="15.75" customHeight="1">
      <c r="A105" s="265">
        <v>101</v>
      </c>
      <c r="B105" s="265" t="s">
        <v>322</v>
      </c>
      <c r="C105" s="314" t="s">
        <v>323</v>
      </c>
      <c r="D105" s="210" t="s">
        <v>134</v>
      </c>
      <c r="E105" s="210" t="s">
        <v>251</v>
      </c>
    </row>
    <row r="106" spans="1:5" ht="15.75" customHeight="1">
      <c r="A106" s="265">
        <v>102</v>
      </c>
      <c r="B106" s="265" t="s">
        <v>324</v>
      </c>
      <c r="C106" s="268" t="s">
        <v>158</v>
      </c>
      <c r="D106" s="265" t="s">
        <v>325</v>
      </c>
      <c r="E106" s="265" t="s">
        <v>326</v>
      </c>
    </row>
    <row r="107" spans="1:5" ht="15.75" customHeight="1">
      <c r="A107" s="265">
        <v>103</v>
      </c>
      <c r="B107" s="265" t="s">
        <v>327</v>
      </c>
      <c r="C107" s="268" t="s">
        <v>328</v>
      </c>
      <c r="D107" s="265" t="s">
        <v>329</v>
      </c>
      <c r="E107" s="265" t="s">
        <v>326</v>
      </c>
    </row>
    <row r="108" spans="1:5" ht="15.75" customHeight="1">
      <c r="A108" s="265">
        <v>104</v>
      </c>
      <c r="B108" s="265" t="s">
        <v>330</v>
      </c>
      <c r="C108" s="268" t="s">
        <v>331</v>
      </c>
      <c r="D108" s="265" t="s">
        <v>332</v>
      </c>
      <c r="E108" s="265" t="s">
        <v>326</v>
      </c>
    </row>
    <row r="109" spans="1:5" ht="15.75" customHeight="1">
      <c r="A109" s="265">
        <v>105</v>
      </c>
      <c r="B109" s="265" t="s">
        <v>333</v>
      </c>
      <c r="C109" s="268" t="s">
        <v>334</v>
      </c>
      <c r="D109" s="265" t="s">
        <v>335</v>
      </c>
      <c r="E109" s="265" t="s">
        <v>326</v>
      </c>
    </row>
    <row r="110" spans="1:5" ht="15.75" customHeight="1">
      <c r="A110" s="265">
        <v>106</v>
      </c>
      <c r="B110" s="210" t="s">
        <v>336</v>
      </c>
      <c r="C110" s="314" t="s">
        <v>337</v>
      </c>
      <c r="D110" s="210" t="s">
        <v>338</v>
      </c>
      <c r="E110" s="210" t="s">
        <v>339</v>
      </c>
    </row>
    <row r="111" spans="1:5" ht="15.75" customHeight="1">
      <c r="A111" s="265">
        <v>107</v>
      </c>
      <c r="B111" s="210" t="s">
        <v>340</v>
      </c>
      <c r="C111" s="314" t="s">
        <v>341</v>
      </c>
      <c r="D111" s="210" t="s">
        <v>167</v>
      </c>
      <c r="E111" s="210" t="s">
        <v>339</v>
      </c>
    </row>
    <row r="112" spans="1:5" ht="15.75" customHeight="1">
      <c r="A112" s="265">
        <v>108</v>
      </c>
      <c r="B112" s="210" t="s">
        <v>342</v>
      </c>
      <c r="C112" s="314" t="s">
        <v>343</v>
      </c>
      <c r="D112" s="210" t="s">
        <v>170</v>
      </c>
      <c r="E112" s="210" t="s">
        <v>339</v>
      </c>
    </row>
    <row r="113" spans="1:5" ht="15.75" customHeight="1">
      <c r="A113" s="265">
        <v>109</v>
      </c>
      <c r="B113" s="210" t="s">
        <v>344</v>
      </c>
      <c r="C113" s="314" t="s">
        <v>345</v>
      </c>
      <c r="D113" s="210" t="s">
        <v>173</v>
      </c>
      <c r="E113" s="210" t="s">
        <v>339</v>
      </c>
    </row>
    <row r="114" spans="1:5" ht="15.75" customHeight="1">
      <c r="A114" s="265">
        <v>110</v>
      </c>
      <c r="B114" s="210" t="s">
        <v>346</v>
      </c>
      <c r="C114" s="314" t="s">
        <v>347</v>
      </c>
      <c r="D114" s="210" t="s">
        <v>167</v>
      </c>
      <c r="E114" s="210" t="s">
        <v>339</v>
      </c>
    </row>
    <row r="115" spans="1:5" ht="15.75" customHeight="1">
      <c r="A115" s="265">
        <v>111</v>
      </c>
      <c r="B115" s="210" t="s">
        <v>348</v>
      </c>
      <c r="C115" s="314" t="s">
        <v>349</v>
      </c>
      <c r="D115" s="210" t="s">
        <v>170</v>
      </c>
      <c r="E115" s="210" t="s">
        <v>339</v>
      </c>
    </row>
    <row r="116" spans="1:5" ht="15.75" customHeight="1">
      <c r="A116" s="265">
        <v>112</v>
      </c>
      <c r="B116" s="265" t="s">
        <v>350</v>
      </c>
      <c r="C116" s="268" t="s">
        <v>351</v>
      </c>
      <c r="D116" s="265" t="s">
        <v>352</v>
      </c>
      <c r="E116" s="265" t="s">
        <v>353</v>
      </c>
    </row>
    <row r="117" spans="1:5" ht="15.75" customHeight="1">
      <c r="A117" s="265">
        <v>113</v>
      </c>
      <c r="B117" s="265" t="s">
        <v>354</v>
      </c>
      <c r="C117" s="268" t="s">
        <v>355</v>
      </c>
      <c r="D117" s="265" t="s">
        <v>352</v>
      </c>
      <c r="E117" s="265" t="s">
        <v>353</v>
      </c>
    </row>
    <row r="118" spans="1:5" ht="15.75" customHeight="1">
      <c r="A118" s="265">
        <v>114</v>
      </c>
      <c r="B118" s="265" t="s">
        <v>356</v>
      </c>
      <c r="C118" s="268" t="s">
        <v>357</v>
      </c>
      <c r="D118" s="265" t="s">
        <v>352</v>
      </c>
      <c r="E118" s="265" t="s">
        <v>353</v>
      </c>
    </row>
    <row r="119" spans="1:5" ht="15.75" customHeight="1">
      <c r="A119" s="265">
        <v>115</v>
      </c>
      <c r="B119" s="265" t="s">
        <v>358</v>
      </c>
      <c r="C119" s="268" t="s">
        <v>359</v>
      </c>
      <c r="D119" s="265" t="s">
        <v>352</v>
      </c>
      <c r="E119" s="265" t="s">
        <v>353</v>
      </c>
    </row>
    <row r="120" spans="1:5" ht="15.75" customHeight="1">
      <c r="A120" s="265">
        <v>116</v>
      </c>
      <c r="B120" s="265" t="s">
        <v>360</v>
      </c>
      <c r="C120" s="268" t="s">
        <v>361</v>
      </c>
      <c r="D120" s="265" t="s">
        <v>352</v>
      </c>
      <c r="E120" s="265" t="s">
        <v>353</v>
      </c>
    </row>
    <row r="121" spans="1:5" ht="15.75" customHeight="1">
      <c r="A121" s="265">
        <v>117</v>
      </c>
      <c r="B121" s="265" t="s">
        <v>362</v>
      </c>
      <c r="C121" s="268" t="s">
        <v>363</v>
      </c>
      <c r="D121" s="265" t="s">
        <v>352</v>
      </c>
      <c r="E121" s="265" t="s">
        <v>353</v>
      </c>
    </row>
    <row r="122" spans="1:5" ht="15.75" customHeight="1">
      <c r="A122" s="265">
        <v>118</v>
      </c>
      <c r="B122" s="265" t="s">
        <v>364</v>
      </c>
      <c r="C122" s="268" t="s">
        <v>365</v>
      </c>
      <c r="D122" s="265" t="s">
        <v>352</v>
      </c>
      <c r="E122" s="265" t="s">
        <v>353</v>
      </c>
    </row>
    <row r="123" spans="1:5" ht="15.75" customHeight="1">
      <c r="A123" s="265">
        <v>119</v>
      </c>
      <c r="B123" s="265" t="s">
        <v>366</v>
      </c>
      <c r="C123" s="268" t="s">
        <v>367</v>
      </c>
      <c r="D123" s="265" t="s">
        <v>352</v>
      </c>
      <c r="E123" s="265" t="s">
        <v>353</v>
      </c>
    </row>
    <row r="124" spans="1:5" ht="15.75" customHeight="1">
      <c r="A124" s="265">
        <v>120</v>
      </c>
      <c r="B124" s="265" t="s">
        <v>368</v>
      </c>
      <c r="C124" s="268" t="s">
        <v>361</v>
      </c>
      <c r="D124" s="265" t="s">
        <v>352</v>
      </c>
      <c r="E124" s="265" t="s">
        <v>353</v>
      </c>
    </row>
    <row r="125" spans="1:5" ht="15.75" customHeight="1">
      <c r="A125" s="265">
        <v>121</v>
      </c>
      <c r="B125" s="265" t="s">
        <v>369</v>
      </c>
      <c r="C125" s="268" t="s">
        <v>267</v>
      </c>
      <c r="D125" s="265" t="s">
        <v>370</v>
      </c>
      <c r="E125" s="265" t="s">
        <v>353</v>
      </c>
    </row>
    <row r="126" spans="1:5" ht="15.75" customHeight="1">
      <c r="A126" s="265">
        <v>122</v>
      </c>
      <c r="B126" s="265" t="s">
        <v>371</v>
      </c>
      <c r="C126" s="268" t="s">
        <v>372</v>
      </c>
      <c r="D126" s="265" t="s">
        <v>352</v>
      </c>
      <c r="E126" s="265" t="s">
        <v>353</v>
      </c>
    </row>
    <row r="127" spans="1:5" ht="15.75" customHeight="1">
      <c r="A127" s="265">
        <v>123</v>
      </c>
      <c r="B127" s="210" t="s">
        <v>373</v>
      </c>
      <c r="C127" s="314" t="s">
        <v>374</v>
      </c>
      <c r="D127" s="210" t="s">
        <v>375</v>
      </c>
      <c r="E127" s="210" t="s">
        <v>376</v>
      </c>
    </row>
    <row r="128" spans="1:5" ht="15.75" customHeight="1">
      <c r="A128" s="265">
        <v>124</v>
      </c>
      <c r="B128" s="210" t="s">
        <v>377</v>
      </c>
      <c r="C128" s="314" t="s">
        <v>378</v>
      </c>
      <c r="D128" s="210" t="s">
        <v>325</v>
      </c>
      <c r="E128" s="210" t="s">
        <v>376</v>
      </c>
    </row>
    <row r="129" spans="1:5" ht="15.75" customHeight="1">
      <c r="A129" s="265">
        <v>125</v>
      </c>
      <c r="B129" s="265" t="s">
        <v>379</v>
      </c>
      <c r="C129" s="268" t="s">
        <v>380</v>
      </c>
      <c r="D129" s="265" t="s">
        <v>381</v>
      </c>
      <c r="E129" s="210" t="s">
        <v>382</v>
      </c>
    </row>
    <row r="130" spans="1:5" ht="15.75" customHeight="1">
      <c r="A130" s="265">
        <v>126</v>
      </c>
      <c r="B130" s="265" t="s">
        <v>383</v>
      </c>
      <c r="C130" s="268" t="s">
        <v>384</v>
      </c>
      <c r="D130" s="265" t="s">
        <v>385</v>
      </c>
      <c r="E130" s="210" t="s">
        <v>382</v>
      </c>
    </row>
    <row r="131" spans="1:5" ht="15.75" customHeight="1">
      <c r="A131" s="265">
        <v>127</v>
      </c>
      <c r="B131" s="265" t="s">
        <v>386</v>
      </c>
      <c r="C131" s="268" t="s">
        <v>387</v>
      </c>
      <c r="D131" s="265" t="s">
        <v>388</v>
      </c>
      <c r="E131" s="210" t="s">
        <v>382</v>
      </c>
    </row>
    <row r="132" spans="1:5" ht="15.75" customHeight="1">
      <c r="A132" s="265">
        <v>128</v>
      </c>
      <c r="B132" s="265" t="s">
        <v>389</v>
      </c>
      <c r="C132" s="268" t="s">
        <v>390</v>
      </c>
      <c r="D132" s="265" t="s">
        <v>391</v>
      </c>
      <c r="E132" s="210" t="s">
        <v>382</v>
      </c>
    </row>
    <row r="133" spans="1:5" ht="15.75" customHeight="1">
      <c r="A133" s="265">
        <v>129</v>
      </c>
      <c r="B133" s="265" t="s">
        <v>392</v>
      </c>
      <c r="C133" s="268" t="s">
        <v>393</v>
      </c>
      <c r="D133" s="265" t="s">
        <v>388</v>
      </c>
      <c r="E133" s="210" t="s">
        <v>382</v>
      </c>
    </row>
    <row r="134" spans="1:5" ht="15.75" customHeight="1">
      <c r="A134" s="265">
        <v>130</v>
      </c>
      <c r="B134" s="265" t="s">
        <v>394</v>
      </c>
      <c r="C134" s="268" t="s">
        <v>395</v>
      </c>
      <c r="D134" s="265" t="s">
        <v>391</v>
      </c>
      <c r="E134" s="210" t="s">
        <v>382</v>
      </c>
    </row>
    <row r="135" spans="1:5" ht="15.75" customHeight="1">
      <c r="A135" s="265">
        <v>131</v>
      </c>
      <c r="B135" s="265" t="s">
        <v>396</v>
      </c>
      <c r="C135" s="268" t="s">
        <v>397</v>
      </c>
      <c r="D135" s="265" t="s">
        <v>398</v>
      </c>
      <c r="E135" s="210" t="s">
        <v>382</v>
      </c>
    </row>
    <row r="136" spans="1:5" ht="15.75" customHeight="1">
      <c r="A136" s="265">
        <v>132</v>
      </c>
      <c r="B136" s="265" t="s">
        <v>399</v>
      </c>
      <c r="C136" s="268" t="s">
        <v>400</v>
      </c>
      <c r="D136" s="265" t="s">
        <v>401</v>
      </c>
      <c r="E136" s="210" t="s">
        <v>382</v>
      </c>
    </row>
    <row r="137" spans="1:5" ht="15.75" customHeight="1">
      <c r="A137" s="265">
        <v>133</v>
      </c>
      <c r="B137" s="265" t="s">
        <v>402</v>
      </c>
      <c r="C137" s="268" t="s">
        <v>403</v>
      </c>
      <c r="D137" s="265" t="s">
        <v>404</v>
      </c>
      <c r="E137" s="210" t="s">
        <v>382</v>
      </c>
    </row>
    <row r="138" spans="1:5" ht="15.75" customHeight="1">
      <c r="A138" s="265">
        <v>134</v>
      </c>
      <c r="B138" s="265" t="s">
        <v>405</v>
      </c>
      <c r="C138" s="268" t="s">
        <v>406</v>
      </c>
      <c r="D138" s="265" t="s">
        <v>407</v>
      </c>
      <c r="E138" s="210" t="s">
        <v>382</v>
      </c>
    </row>
    <row r="139" spans="1:5" ht="15.75" customHeight="1">
      <c r="A139" s="265">
        <v>135</v>
      </c>
      <c r="B139" s="265" t="s">
        <v>408</v>
      </c>
      <c r="C139" s="268" t="s">
        <v>409</v>
      </c>
      <c r="D139" s="265" t="s">
        <v>410</v>
      </c>
      <c r="E139" s="210" t="s">
        <v>382</v>
      </c>
    </row>
    <row r="140" spans="1:5" ht="15.75" customHeight="1">
      <c r="A140" s="265">
        <v>136</v>
      </c>
      <c r="B140" s="265" t="s">
        <v>411</v>
      </c>
      <c r="C140" s="268" t="s">
        <v>412</v>
      </c>
      <c r="D140" s="265" t="s">
        <v>413</v>
      </c>
      <c r="E140" s="210" t="s">
        <v>382</v>
      </c>
    </row>
    <row r="141" spans="1:5" ht="15.75" customHeight="1">
      <c r="A141" s="265">
        <v>137</v>
      </c>
      <c r="B141" s="277" t="s">
        <v>414</v>
      </c>
      <c r="C141" s="314" t="s">
        <v>415</v>
      </c>
      <c r="D141" s="210" t="s">
        <v>416</v>
      </c>
      <c r="E141" s="210" t="s">
        <v>417</v>
      </c>
    </row>
    <row r="142" spans="1:5" ht="15.75" customHeight="1">
      <c r="A142" s="265">
        <v>138</v>
      </c>
      <c r="B142" s="277" t="s">
        <v>418</v>
      </c>
      <c r="C142" s="314" t="s">
        <v>419</v>
      </c>
      <c r="D142" s="210" t="s">
        <v>416</v>
      </c>
      <c r="E142" s="210" t="s">
        <v>417</v>
      </c>
    </row>
    <row r="143" spans="1:5" ht="15.75" customHeight="1">
      <c r="A143" s="265">
        <v>139</v>
      </c>
      <c r="B143" s="277" t="s">
        <v>420</v>
      </c>
      <c r="C143" s="314" t="s">
        <v>421</v>
      </c>
      <c r="D143" s="210" t="s">
        <v>416</v>
      </c>
      <c r="E143" s="210" t="s">
        <v>417</v>
      </c>
    </row>
    <row r="144" spans="1:5" ht="15.75" customHeight="1">
      <c r="A144" s="265">
        <v>140</v>
      </c>
      <c r="B144" s="277" t="s">
        <v>422</v>
      </c>
      <c r="C144" s="314" t="s">
        <v>423</v>
      </c>
      <c r="D144" s="210" t="s">
        <v>217</v>
      </c>
      <c r="E144" s="210" t="s">
        <v>417</v>
      </c>
    </row>
    <row r="145" spans="1:5" ht="15.75" customHeight="1">
      <c r="A145" s="265">
        <v>141</v>
      </c>
      <c r="B145" s="277" t="s">
        <v>424</v>
      </c>
      <c r="C145" s="314" t="s">
        <v>425</v>
      </c>
      <c r="D145" s="210" t="s">
        <v>217</v>
      </c>
      <c r="E145" s="210" t="s">
        <v>417</v>
      </c>
    </row>
    <row r="146" spans="1:5" ht="15.75" customHeight="1">
      <c r="A146" s="265">
        <v>142</v>
      </c>
      <c r="B146" s="277" t="s">
        <v>426</v>
      </c>
      <c r="C146" s="314" t="s">
        <v>427</v>
      </c>
      <c r="D146" s="210" t="s">
        <v>220</v>
      </c>
      <c r="E146" s="210" t="s">
        <v>417</v>
      </c>
    </row>
    <row r="147" spans="1:5" ht="15.75" customHeight="1">
      <c r="A147" s="265">
        <v>143</v>
      </c>
      <c r="B147" s="277" t="s">
        <v>428</v>
      </c>
      <c r="C147" s="314" t="s">
        <v>429</v>
      </c>
      <c r="D147" s="210" t="s">
        <v>220</v>
      </c>
      <c r="E147" s="210" t="s">
        <v>417</v>
      </c>
    </row>
    <row r="148" spans="1:5" ht="15.75" customHeight="1">
      <c r="A148" s="265">
        <v>144</v>
      </c>
      <c r="B148" s="277" t="s">
        <v>430</v>
      </c>
      <c r="C148" s="314" t="s">
        <v>431</v>
      </c>
      <c r="D148" s="210" t="s">
        <v>220</v>
      </c>
      <c r="E148" s="210" t="s">
        <v>417</v>
      </c>
    </row>
    <row r="149" spans="1:5" ht="15.75" customHeight="1">
      <c r="A149" s="265">
        <v>145</v>
      </c>
      <c r="B149" s="277" t="s">
        <v>432</v>
      </c>
      <c r="C149" s="314" t="s">
        <v>433</v>
      </c>
      <c r="D149" s="210" t="s">
        <v>220</v>
      </c>
      <c r="E149" s="210" t="s">
        <v>417</v>
      </c>
    </row>
    <row r="150" spans="1:5" ht="15.75" customHeight="1">
      <c r="A150" s="265">
        <v>146</v>
      </c>
      <c r="B150" s="277" t="s">
        <v>434</v>
      </c>
      <c r="C150" s="314" t="s">
        <v>435</v>
      </c>
      <c r="D150" s="210" t="s">
        <v>223</v>
      </c>
      <c r="E150" s="210" t="s">
        <v>417</v>
      </c>
    </row>
    <row r="151" spans="1:5" ht="15.75" customHeight="1">
      <c r="A151" s="265">
        <v>147</v>
      </c>
      <c r="B151" s="277" t="s">
        <v>436</v>
      </c>
      <c r="C151" s="314" t="s">
        <v>437</v>
      </c>
      <c r="D151" s="210" t="s">
        <v>438</v>
      </c>
      <c r="E151" s="210" t="s">
        <v>417</v>
      </c>
    </row>
    <row r="152" spans="1:5" ht="15.75" customHeight="1">
      <c r="A152" s="265">
        <v>148</v>
      </c>
      <c r="B152" s="277" t="s">
        <v>439</v>
      </c>
      <c r="C152" s="314" t="s">
        <v>440</v>
      </c>
      <c r="D152" s="210" t="s">
        <v>438</v>
      </c>
      <c r="E152" s="210" t="s">
        <v>417</v>
      </c>
    </row>
    <row r="153" spans="1:5" ht="15.75" customHeight="1">
      <c r="A153" s="265">
        <v>149</v>
      </c>
      <c r="B153" s="277" t="s">
        <v>441</v>
      </c>
      <c r="C153" s="314" t="s">
        <v>442</v>
      </c>
      <c r="D153" s="210" t="s">
        <v>438</v>
      </c>
      <c r="E153" s="210" t="s">
        <v>417</v>
      </c>
    </row>
    <row r="154" spans="1:5" ht="15.75" customHeight="1">
      <c r="A154" s="265">
        <v>150</v>
      </c>
      <c r="B154" s="277" t="s">
        <v>443</v>
      </c>
      <c r="C154" s="314" t="s">
        <v>444</v>
      </c>
      <c r="D154" s="210" t="s">
        <v>438</v>
      </c>
      <c r="E154" s="210" t="s">
        <v>417</v>
      </c>
    </row>
    <row r="155" spans="1:5" ht="15.75" customHeight="1">
      <c r="A155" s="265">
        <v>151</v>
      </c>
      <c r="B155" s="277" t="s">
        <v>445</v>
      </c>
      <c r="C155" s="314" t="s">
        <v>363</v>
      </c>
      <c r="D155" s="210" t="s">
        <v>204</v>
      </c>
      <c r="E155" s="210" t="s">
        <v>417</v>
      </c>
    </row>
    <row r="156" spans="1:5" ht="15.75" customHeight="1">
      <c r="A156" s="265">
        <v>152</v>
      </c>
      <c r="B156" s="277" t="s">
        <v>446</v>
      </c>
      <c r="C156" s="314" t="s">
        <v>447</v>
      </c>
      <c r="D156" s="210" t="s">
        <v>204</v>
      </c>
      <c r="E156" s="210" t="s">
        <v>417</v>
      </c>
    </row>
    <row r="157" spans="1:5" ht="15.75" customHeight="1">
      <c r="A157" s="265">
        <v>153</v>
      </c>
      <c r="B157" s="277" t="s">
        <v>448</v>
      </c>
      <c r="C157" s="314" t="s">
        <v>449</v>
      </c>
      <c r="D157" s="210" t="s">
        <v>450</v>
      </c>
      <c r="E157" s="210" t="s">
        <v>417</v>
      </c>
    </row>
    <row r="158" spans="1:5" ht="15.75" customHeight="1">
      <c r="A158" s="265">
        <v>154</v>
      </c>
      <c r="B158" s="277" t="s">
        <v>451</v>
      </c>
      <c r="C158" s="314" t="s">
        <v>452</v>
      </c>
      <c r="D158" s="210" t="s">
        <v>450</v>
      </c>
      <c r="E158" s="210" t="s">
        <v>417</v>
      </c>
    </row>
    <row r="159" spans="1:5" ht="15.75" customHeight="1">
      <c r="A159" s="265">
        <v>155</v>
      </c>
      <c r="B159" s="277" t="s">
        <v>453</v>
      </c>
      <c r="C159" s="314" t="s">
        <v>454</v>
      </c>
      <c r="D159" s="210" t="s">
        <v>450</v>
      </c>
      <c r="E159" s="210" t="s">
        <v>417</v>
      </c>
    </row>
    <row r="160" spans="1:5" ht="15.75" customHeight="1">
      <c r="A160" s="265">
        <v>156</v>
      </c>
      <c r="B160" s="277" t="s">
        <v>455</v>
      </c>
      <c r="C160" s="314" t="s">
        <v>456</v>
      </c>
      <c r="D160" s="210" t="s">
        <v>450</v>
      </c>
      <c r="E160" s="210" t="s">
        <v>417</v>
      </c>
    </row>
    <row r="161" spans="1:5" ht="15.75" customHeight="1">
      <c r="A161" s="265">
        <v>157</v>
      </c>
      <c r="B161" s="277" t="s">
        <v>457</v>
      </c>
      <c r="C161" s="314" t="s">
        <v>458</v>
      </c>
      <c r="D161" s="210" t="s">
        <v>450</v>
      </c>
      <c r="E161" s="210" t="s">
        <v>417</v>
      </c>
    </row>
    <row r="162" spans="1:5" ht="15.75" customHeight="1">
      <c r="A162" s="265">
        <v>158</v>
      </c>
      <c r="B162" s="277" t="s">
        <v>459</v>
      </c>
      <c r="C162" s="314" t="s">
        <v>460</v>
      </c>
      <c r="D162" s="210" t="s">
        <v>450</v>
      </c>
      <c r="E162" s="210" t="s">
        <v>417</v>
      </c>
    </row>
    <row r="163" spans="1:5" ht="15.75" customHeight="1">
      <c r="A163" s="265">
        <v>159</v>
      </c>
      <c r="B163" s="277" t="s">
        <v>461</v>
      </c>
      <c r="C163" s="314" t="s">
        <v>462</v>
      </c>
      <c r="D163" s="210" t="s">
        <v>450</v>
      </c>
      <c r="E163" s="210" t="s">
        <v>417</v>
      </c>
    </row>
    <row r="164" spans="1:5" ht="15.75" customHeight="1">
      <c r="A164" s="265">
        <v>160</v>
      </c>
      <c r="B164" s="277" t="s">
        <v>463</v>
      </c>
      <c r="C164" s="314" t="s">
        <v>464</v>
      </c>
      <c r="D164" s="210" t="s">
        <v>450</v>
      </c>
      <c r="E164" s="210" t="s">
        <v>417</v>
      </c>
    </row>
    <row r="165" spans="1:5" ht="15.75" customHeight="1">
      <c r="A165" s="265">
        <v>161</v>
      </c>
      <c r="B165" s="279" t="s">
        <v>465</v>
      </c>
      <c r="C165" s="314" t="s">
        <v>466</v>
      </c>
      <c r="D165" s="210" t="s">
        <v>450</v>
      </c>
      <c r="E165" s="210" t="s">
        <v>417</v>
      </c>
    </row>
    <row r="166" spans="1:5" ht="15.75" customHeight="1">
      <c r="A166" s="265">
        <v>162</v>
      </c>
      <c r="B166" s="277" t="s">
        <v>467</v>
      </c>
      <c r="C166" s="317" t="s">
        <v>468</v>
      </c>
      <c r="D166" s="210" t="s">
        <v>450</v>
      </c>
      <c r="E166" s="210" t="s">
        <v>417</v>
      </c>
    </row>
    <row r="167" spans="1:5" ht="15.75" customHeight="1">
      <c r="A167" s="265">
        <v>163</v>
      </c>
      <c r="B167" s="277" t="s">
        <v>469</v>
      </c>
      <c r="C167" s="314" t="s">
        <v>470</v>
      </c>
      <c r="D167" s="210" t="s">
        <v>450</v>
      </c>
      <c r="E167" s="210" t="s">
        <v>417</v>
      </c>
    </row>
    <row r="168" spans="1:5" ht="15.75" customHeight="1">
      <c r="A168" s="265">
        <v>164</v>
      </c>
      <c r="B168" s="277" t="s">
        <v>471</v>
      </c>
      <c r="C168" s="314" t="s">
        <v>472</v>
      </c>
      <c r="D168" s="210" t="s">
        <v>450</v>
      </c>
      <c r="E168" s="210" t="s">
        <v>417</v>
      </c>
    </row>
    <row r="169" spans="1:5" ht="15.75" customHeight="1">
      <c r="A169" s="265">
        <v>165</v>
      </c>
      <c r="B169" s="277" t="s">
        <v>473</v>
      </c>
      <c r="C169" s="314" t="s">
        <v>474</v>
      </c>
      <c r="D169" s="210" t="s">
        <v>450</v>
      </c>
      <c r="E169" s="210" t="s">
        <v>417</v>
      </c>
    </row>
    <row r="170" spans="1:5" ht="15.75" customHeight="1">
      <c r="A170" s="265">
        <v>166</v>
      </c>
      <c r="B170" s="277" t="s">
        <v>475</v>
      </c>
      <c r="C170" s="314" t="s">
        <v>476</v>
      </c>
      <c r="D170" s="210" t="s">
        <v>450</v>
      </c>
      <c r="E170" s="210" t="s">
        <v>417</v>
      </c>
    </row>
    <row r="171" spans="1:5" ht="15.75" customHeight="1">
      <c r="A171" s="265">
        <v>167</v>
      </c>
      <c r="B171" s="277" t="s">
        <v>477</v>
      </c>
      <c r="C171" s="314" t="s">
        <v>478</v>
      </c>
      <c r="D171" s="210" t="s">
        <v>450</v>
      </c>
      <c r="E171" s="210" t="s">
        <v>417</v>
      </c>
    </row>
    <row r="172" spans="1:5" ht="15.75" customHeight="1">
      <c r="A172" s="265">
        <v>168</v>
      </c>
      <c r="B172" s="277" t="s">
        <v>479</v>
      </c>
      <c r="C172" s="314" t="s">
        <v>480</v>
      </c>
      <c r="D172" s="210" t="s">
        <v>450</v>
      </c>
      <c r="E172" s="210" t="s">
        <v>417</v>
      </c>
    </row>
    <row r="173" spans="1:5" ht="15.75" customHeight="1">
      <c r="A173" s="265">
        <v>169</v>
      </c>
      <c r="B173" s="277" t="s">
        <v>481</v>
      </c>
      <c r="C173" s="314" t="s">
        <v>482</v>
      </c>
      <c r="D173" s="210" t="s">
        <v>450</v>
      </c>
      <c r="E173" s="210" t="s">
        <v>417</v>
      </c>
    </row>
    <row r="174" spans="1:5" ht="15.75" customHeight="1">
      <c r="A174" s="265">
        <v>170</v>
      </c>
      <c r="B174" s="277" t="s">
        <v>483</v>
      </c>
      <c r="C174" s="314" t="s">
        <v>484</v>
      </c>
      <c r="D174" s="210" t="s">
        <v>450</v>
      </c>
      <c r="E174" s="210" t="s">
        <v>417</v>
      </c>
    </row>
    <row r="175" spans="1:5" ht="15.75" customHeight="1">
      <c r="A175" s="265">
        <v>171</v>
      </c>
      <c r="B175" s="277" t="s">
        <v>485</v>
      </c>
      <c r="C175" s="314" t="s">
        <v>486</v>
      </c>
      <c r="D175" s="210" t="s">
        <v>450</v>
      </c>
      <c r="E175" s="210" t="s">
        <v>417</v>
      </c>
    </row>
    <row r="176" spans="1:5" ht="15.75" customHeight="1">
      <c r="A176" s="265">
        <v>172</v>
      </c>
      <c r="B176" s="265" t="s">
        <v>487</v>
      </c>
      <c r="C176" s="314" t="s">
        <v>488</v>
      </c>
      <c r="D176" s="210" t="s">
        <v>450</v>
      </c>
      <c r="E176" s="210" t="s">
        <v>417</v>
      </c>
    </row>
    <row r="177" spans="1:5" ht="15.75" customHeight="1">
      <c r="A177" s="265">
        <v>173</v>
      </c>
      <c r="B177" s="265" t="s">
        <v>489</v>
      </c>
      <c r="C177" s="314" t="s">
        <v>490</v>
      </c>
      <c r="D177" s="210" t="s">
        <v>450</v>
      </c>
      <c r="E177" s="210" t="s">
        <v>417</v>
      </c>
    </row>
    <row r="178" spans="1:5" ht="15.75" customHeight="1">
      <c r="A178" s="265">
        <v>174</v>
      </c>
      <c r="B178" s="265" t="s">
        <v>491</v>
      </c>
      <c r="C178" s="314" t="s">
        <v>492</v>
      </c>
      <c r="D178" s="210" t="s">
        <v>450</v>
      </c>
      <c r="E178" s="210" t="s">
        <v>417</v>
      </c>
    </row>
    <row r="179" spans="1:5" ht="15.75" customHeight="1">
      <c r="A179" s="265">
        <v>175</v>
      </c>
      <c r="B179" s="265" t="s">
        <v>493</v>
      </c>
      <c r="C179" s="314" t="s">
        <v>494</v>
      </c>
      <c r="D179" s="210" t="s">
        <v>450</v>
      </c>
      <c r="E179" s="210" t="s">
        <v>417</v>
      </c>
    </row>
    <row r="180" spans="1:5" ht="15.75" customHeight="1">
      <c r="A180" s="265">
        <v>176</v>
      </c>
      <c r="B180" s="265" t="s">
        <v>495</v>
      </c>
      <c r="C180" s="314" t="s">
        <v>496</v>
      </c>
      <c r="D180" s="210" t="s">
        <v>450</v>
      </c>
      <c r="E180" s="210" t="s">
        <v>417</v>
      </c>
    </row>
    <row r="181" spans="1:5" ht="15.75" customHeight="1">
      <c r="A181" s="265">
        <v>177</v>
      </c>
      <c r="B181" s="265" t="s">
        <v>497</v>
      </c>
      <c r="C181" s="314" t="s">
        <v>498</v>
      </c>
      <c r="D181" s="210" t="s">
        <v>450</v>
      </c>
      <c r="E181" s="210" t="s">
        <v>417</v>
      </c>
    </row>
    <row r="182" spans="1:5" ht="15.75" customHeight="1">
      <c r="A182" s="265">
        <v>178</v>
      </c>
      <c r="B182" s="265" t="s">
        <v>499</v>
      </c>
      <c r="C182" s="314" t="s">
        <v>500</v>
      </c>
      <c r="D182" s="210" t="s">
        <v>450</v>
      </c>
      <c r="E182" s="210" t="s">
        <v>417</v>
      </c>
    </row>
    <row r="183" spans="1:5" ht="15.75" customHeight="1">
      <c r="A183" s="265">
        <v>179</v>
      </c>
      <c r="B183" s="265" t="s">
        <v>501</v>
      </c>
      <c r="C183" s="314" t="s">
        <v>502</v>
      </c>
      <c r="D183" s="210" t="s">
        <v>450</v>
      </c>
      <c r="E183" s="210" t="s">
        <v>417</v>
      </c>
    </row>
    <row r="184" spans="1:5" ht="15.75" customHeight="1">
      <c r="A184" s="265">
        <v>180</v>
      </c>
      <c r="B184" s="265" t="s">
        <v>503</v>
      </c>
      <c r="C184" s="314" t="s">
        <v>504</v>
      </c>
      <c r="D184" s="210" t="s">
        <v>450</v>
      </c>
      <c r="E184" s="210" t="s">
        <v>417</v>
      </c>
    </row>
    <row r="185" spans="1:5" ht="15.75" customHeight="1">
      <c r="A185" s="265">
        <v>181</v>
      </c>
      <c r="B185" s="265" t="s">
        <v>505</v>
      </c>
      <c r="C185" s="314" t="s">
        <v>506</v>
      </c>
      <c r="D185" s="210" t="s">
        <v>450</v>
      </c>
      <c r="E185" s="210" t="s">
        <v>417</v>
      </c>
    </row>
    <row r="186" spans="1:5" ht="15.75" customHeight="1">
      <c r="A186" s="265">
        <v>182</v>
      </c>
      <c r="B186" s="265" t="s">
        <v>507</v>
      </c>
      <c r="C186" s="314" t="s">
        <v>508</v>
      </c>
      <c r="D186" s="210" t="s">
        <v>450</v>
      </c>
      <c r="E186" s="210" t="s">
        <v>417</v>
      </c>
    </row>
    <row r="187" spans="1:5" ht="15.75" customHeight="1">
      <c r="A187" s="265">
        <v>183</v>
      </c>
      <c r="B187" s="265" t="s">
        <v>509</v>
      </c>
      <c r="C187" s="314" t="s">
        <v>510</v>
      </c>
      <c r="D187" s="210" t="s">
        <v>450</v>
      </c>
      <c r="E187" s="210" t="s">
        <v>417</v>
      </c>
    </row>
    <row r="188" spans="1:5" ht="15.75" customHeight="1">
      <c r="A188" s="265">
        <v>184</v>
      </c>
      <c r="B188" s="265" t="s">
        <v>511</v>
      </c>
      <c r="C188" s="314" t="s">
        <v>512</v>
      </c>
      <c r="D188" s="210" t="s">
        <v>450</v>
      </c>
      <c r="E188" s="210" t="s">
        <v>417</v>
      </c>
    </row>
    <row r="189" spans="1:5" ht="15.75" customHeight="1">
      <c r="A189" s="265">
        <v>185</v>
      </c>
      <c r="B189" s="265" t="s">
        <v>513</v>
      </c>
      <c r="C189" s="314" t="s">
        <v>514</v>
      </c>
      <c r="D189" s="210" t="s">
        <v>450</v>
      </c>
      <c r="E189" s="210" t="s">
        <v>417</v>
      </c>
    </row>
    <row r="190" spans="1:5" ht="15.75" customHeight="1">
      <c r="A190" s="265">
        <v>186</v>
      </c>
      <c r="B190" s="265" t="s">
        <v>515</v>
      </c>
      <c r="C190" s="314" t="s">
        <v>516</v>
      </c>
      <c r="D190" s="210" t="s">
        <v>450</v>
      </c>
      <c r="E190" s="210" t="s">
        <v>417</v>
      </c>
    </row>
    <row r="191" spans="1:5" ht="15.75" customHeight="1">
      <c r="A191" s="265">
        <v>187</v>
      </c>
      <c r="B191" s="265" t="s">
        <v>517</v>
      </c>
      <c r="C191" s="314" t="s">
        <v>518</v>
      </c>
      <c r="D191" s="210" t="s">
        <v>450</v>
      </c>
      <c r="E191" s="210" t="s">
        <v>417</v>
      </c>
    </row>
    <row r="192" spans="1:5" ht="15.75" customHeight="1">
      <c r="A192" s="265">
        <v>188</v>
      </c>
      <c r="B192" s="265" t="s">
        <v>519</v>
      </c>
      <c r="C192" s="314" t="s">
        <v>520</v>
      </c>
      <c r="D192" s="210" t="s">
        <v>450</v>
      </c>
      <c r="E192" s="210" t="s">
        <v>417</v>
      </c>
    </row>
    <row r="193" spans="1:5" ht="15.75" customHeight="1">
      <c r="A193" s="265">
        <v>189</v>
      </c>
      <c r="B193" s="265" t="s">
        <v>521</v>
      </c>
      <c r="C193" s="314" t="s">
        <v>522</v>
      </c>
      <c r="D193" s="210" t="s">
        <v>450</v>
      </c>
      <c r="E193" s="210" t="s">
        <v>417</v>
      </c>
    </row>
    <row r="194" spans="1:5" ht="15.75" customHeight="1">
      <c r="A194" s="265">
        <v>190</v>
      </c>
      <c r="B194" s="265" t="s">
        <v>523</v>
      </c>
      <c r="C194" s="314" t="s">
        <v>524</v>
      </c>
      <c r="D194" s="210" t="s">
        <v>450</v>
      </c>
      <c r="E194" s="210" t="s">
        <v>417</v>
      </c>
    </row>
    <row r="195" spans="1:5" ht="15.75" customHeight="1">
      <c r="A195" s="265">
        <v>191</v>
      </c>
      <c r="B195" s="280" t="s">
        <v>525</v>
      </c>
      <c r="C195" s="314" t="s">
        <v>526</v>
      </c>
      <c r="D195" s="210" t="s">
        <v>450</v>
      </c>
      <c r="E195" s="210" t="s">
        <v>417</v>
      </c>
    </row>
    <row r="196" spans="1:5" ht="15.75" customHeight="1">
      <c r="A196" s="265">
        <v>192</v>
      </c>
      <c r="B196" s="265" t="s">
        <v>527</v>
      </c>
      <c r="C196" s="314" t="s">
        <v>528</v>
      </c>
      <c r="D196" s="210" t="s">
        <v>450</v>
      </c>
      <c r="E196" s="210" t="s">
        <v>417</v>
      </c>
    </row>
    <row r="197" spans="1:5" ht="15.75" customHeight="1">
      <c r="A197" s="265">
        <v>193</v>
      </c>
      <c r="B197" s="277" t="s">
        <v>529</v>
      </c>
      <c r="C197" s="314" t="s">
        <v>530</v>
      </c>
      <c r="D197" s="210" t="s">
        <v>450</v>
      </c>
      <c r="E197" s="210" t="s">
        <v>417</v>
      </c>
    </row>
    <row r="198" spans="1:5" ht="15.75" customHeight="1">
      <c r="A198" s="265">
        <v>194</v>
      </c>
      <c r="B198" s="277" t="s">
        <v>531</v>
      </c>
      <c r="C198" s="314" t="s">
        <v>532</v>
      </c>
      <c r="D198" s="210" t="s">
        <v>450</v>
      </c>
      <c r="E198" s="210" t="s">
        <v>417</v>
      </c>
    </row>
    <row r="199" spans="1:5" ht="15.75" customHeight="1">
      <c r="A199" s="265">
        <v>195</v>
      </c>
      <c r="B199" s="277" t="s">
        <v>533</v>
      </c>
      <c r="C199" s="314" t="s">
        <v>534</v>
      </c>
      <c r="D199" s="210" t="s">
        <v>450</v>
      </c>
      <c r="E199" s="210" t="s">
        <v>417</v>
      </c>
    </row>
    <row r="200" spans="1:5" ht="15.75" customHeight="1">
      <c r="A200" s="265">
        <v>196</v>
      </c>
      <c r="B200" s="277" t="s">
        <v>535</v>
      </c>
      <c r="C200" s="314" t="s">
        <v>536</v>
      </c>
      <c r="D200" s="210" t="s">
        <v>450</v>
      </c>
      <c r="E200" s="210" t="s">
        <v>417</v>
      </c>
    </row>
    <row r="201" spans="1:5" ht="15.75" customHeight="1">
      <c r="A201" s="265">
        <v>197</v>
      </c>
      <c r="B201" s="277" t="s">
        <v>537</v>
      </c>
      <c r="C201" s="314" t="s">
        <v>538</v>
      </c>
      <c r="D201" s="210" t="s">
        <v>450</v>
      </c>
      <c r="E201" s="210" t="s">
        <v>417</v>
      </c>
    </row>
    <row r="202" spans="1:5" ht="15.75" customHeight="1">
      <c r="A202" s="265">
        <v>198</v>
      </c>
      <c r="B202" s="277" t="s">
        <v>539</v>
      </c>
      <c r="C202" s="268" t="s">
        <v>540</v>
      </c>
      <c r="D202" s="265" t="s">
        <v>450</v>
      </c>
      <c r="E202" s="210" t="s">
        <v>417</v>
      </c>
    </row>
    <row r="203" spans="1:5" ht="15.75" customHeight="1">
      <c r="A203" s="265">
        <v>199</v>
      </c>
      <c r="B203" s="265" t="s">
        <v>541</v>
      </c>
      <c r="C203" s="268" t="s">
        <v>542</v>
      </c>
      <c r="D203" s="265" t="s">
        <v>220</v>
      </c>
      <c r="E203" s="265" t="s">
        <v>543</v>
      </c>
    </row>
    <row r="204" spans="1:5" ht="15.75" customHeight="1">
      <c r="A204" s="265">
        <v>200</v>
      </c>
      <c r="B204" s="265" t="s">
        <v>544</v>
      </c>
      <c r="C204" s="268" t="s">
        <v>545</v>
      </c>
      <c r="D204" s="265" t="s">
        <v>220</v>
      </c>
      <c r="E204" s="265" t="s">
        <v>543</v>
      </c>
    </row>
    <row r="205" spans="1:5" ht="15.75" customHeight="1">
      <c r="A205" s="265">
        <v>201</v>
      </c>
      <c r="B205" s="265" t="s">
        <v>546</v>
      </c>
      <c r="C205" s="268" t="s">
        <v>547</v>
      </c>
      <c r="D205" s="265" t="s">
        <v>220</v>
      </c>
      <c r="E205" s="265" t="s">
        <v>543</v>
      </c>
    </row>
    <row r="206" spans="1:5" ht="15.75" customHeight="1">
      <c r="A206" s="265">
        <v>202</v>
      </c>
      <c r="B206" s="265" t="s">
        <v>548</v>
      </c>
      <c r="C206" s="268" t="s">
        <v>549</v>
      </c>
      <c r="D206" s="265" t="s">
        <v>220</v>
      </c>
      <c r="E206" s="265" t="s">
        <v>543</v>
      </c>
    </row>
    <row r="207" spans="1:5" ht="15.75" customHeight="1">
      <c r="A207" s="265">
        <v>203</v>
      </c>
      <c r="B207" s="265" t="s">
        <v>550</v>
      </c>
      <c r="C207" s="268" t="s">
        <v>551</v>
      </c>
      <c r="D207" s="265" t="s">
        <v>213</v>
      </c>
      <c r="E207" s="265" t="s">
        <v>543</v>
      </c>
    </row>
    <row r="208" spans="1:5" ht="15.75" customHeight="1">
      <c r="A208" s="265">
        <v>204</v>
      </c>
      <c r="B208" s="265" t="s">
        <v>552</v>
      </c>
      <c r="C208" s="268" t="s">
        <v>553</v>
      </c>
      <c r="D208" s="265" t="s">
        <v>223</v>
      </c>
      <c r="E208" s="265" t="s">
        <v>543</v>
      </c>
    </row>
    <row r="209" spans="1:5" ht="15.75" customHeight="1">
      <c r="A209" s="265">
        <v>205</v>
      </c>
      <c r="B209" s="265" t="s">
        <v>554</v>
      </c>
      <c r="C209" s="268" t="s">
        <v>555</v>
      </c>
      <c r="D209" s="265" t="s">
        <v>223</v>
      </c>
      <c r="E209" s="265" t="s">
        <v>543</v>
      </c>
    </row>
    <row r="210" spans="1:5" ht="15.75" customHeight="1">
      <c r="A210" s="265">
        <v>206</v>
      </c>
      <c r="B210" s="265" t="s">
        <v>556</v>
      </c>
      <c r="C210" s="268" t="s">
        <v>557</v>
      </c>
      <c r="D210" s="265" t="s">
        <v>204</v>
      </c>
      <c r="E210" s="265" t="s">
        <v>543</v>
      </c>
    </row>
    <row r="211" spans="1:5" ht="15.75" customHeight="1">
      <c r="A211" s="265">
        <v>207</v>
      </c>
      <c r="B211" s="265" t="s">
        <v>558</v>
      </c>
      <c r="C211" s="268" t="s">
        <v>559</v>
      </c>
      <c r="D211" s="265" t="s">
        <v>438</v>
      </c>
      <c r="E211" s="265" t="s">
        <v>560</v>
      </c>
    </row>
    <row r="212" spans="1:5" ht="15.75" customHeight="1">
      <c r="A212" s="265">
        <v>208</v>
      </c>
      <c r="B212" s="265" t="s">
        <v>561</v>
      </c>
      <c r="C212" s="268" t="s">
        <v>562</v>
      </c>
      <c r="D212" s="265" t="s">
        <v>438</v>
      </c>
      <c r="E212" s="265" t="s">
        <v>560</v>
      </c>
    </row>
    <row r="213" spans="1:5" ht="15.75" customHeight="1">
      <c r="A213" s="265">
        <v>209</v>
      </c>
      <c r="B213" s="265" t="s">
        <v>563</v>
      </c>
      <c r="C213" s="268" t="s">
        <v>564</v>
      </c>
      <c r="D213" s="265" t="s">
        <v>438</v>
      </c>
      <c r="E213" s="265" t="s">
        <v>560</v>
      </c>
    </row>
    <row r="214" spans="1:5" ht="15.75" customHeight="1">
      <c r="A214" s="265">
        <v>210</v>
      </c>
      <c r="B214" s="265" t="s">
        <v>565</v>
      </c>
      <c r="C214" s="268" t="s">
        <v>566</v>
      </c>
      <c r="D214" s="265" t="s">
        <v>438</v>
      </c>
      <c r="E214" s="265" t="s">
        <v>560</v>
      </c>
    </row>
    <row r="215" spans="1:5" ht="15.75" customHeight="1">
      <c r="A215" s="265">
        <v>211</v>
      </c>
      <c r="B215" s="265" t="s">
        <v>567</v>
      </c>
      <c r="C215" s="268" t="s">
        <v>568</v>
      </c>
      <c r="D215" s="265" t="s">
        <v>438</v>
      </c>
      <c r="E215" s="265" t="s">
        <v>560</v>
      </c>
    </row>
    <row r="216" spans="1:5" ht="15.75" customHeight="1">
      <c r="A216" s="265">
        <v>212</v>
      </c>
      <c r="B216" s="265" t="s">
        <v>569</v>
      </c>
      <c r="C216" s="268" t="s">
        <v>570</v>
      </c>
      <c r="D216" s="265" t="s">
        <v>438</v>
      </c>
      <c r="E216" s="265" t="s">
        <v>560</v>
      </c>
    </row>
    <row r="217" spans="1:5" ht="15.75" customHeight="1">
      <c r="A217" s="265">
        <v>213</v>
      </c>
      <c r="B217" s="265" t="s">
        <v>571</v>
      </c>
      <c r="C217" s="268" t="s">
        <v>572</v>
      </c>
      <c r="D217" s="265" t="s">
        <v>438</v>
      </c>
      <c r="E217" s="265" t="s">
        <v>560</v>
      </c>
    </row>
    <row r="218" spans="1:5" ht="15.75" customHeight="1">
      <c r="A218" s="265">
        <v>214</v>
      </c>
      <c r="B218" s="265" t="s">
        <v>573</v>
      </c>
      <c r="C218" s="268" t="s">
        <v>574</v>
      </c>
      <c r="D218" s="265" t="s">
        <v>213</v>
      </c>
      <c r="E218" s="265" t="s">
        <v>560</v>
      </c>
    </row>
    <row r="219" spans="1:5" ht="15.75" customHeight="1">
      <c r="A219" s="265">
        <v>215</v>
      </c>
      <c r="B219" s="277" t="s">
        <v>575</v>
      </c>
      <c r="C219" s="314" t="s">
        <v>576</v>
      </c>
      <c r="D219" s="320" t="s">
        <v>577</v>
      </c>
      <c r="E219" s="210" t="s">
        <v>578</v>
      </c>
    </row>
    <row r="220" spans="1:5" ht="15.75" customHeight="1">
      <c r="A220" s="265">
        <v>216</v>
      </c>
      <c r="B220" s="277" t="s">
        <v>579</v>
      </c>
      <c r="C220" s="314" t="s">
        <v>580</v>
      </c>
      <c r="D220" s="320" t="s">
        <v>577</v>
      </c>
      <c r="E220" s="210" t="s">
        <v>578</v>
      </c>
    </row>
    <row r="221" spans="1:5" ht="15.75" customHeight="1">
      <c r="A221" s="265">
        <v>217</v>
      </c>
      <c r="B221" s="277" t="s">
        <v>581</v>
      </c>
      <c r="C221" s="314" t="s">
        <v>582</v>
      </c>
      <c r="D221" s="320" t="s">
        <v>583</v>
      </c>
      <c r="E221" s="210" t="s">
        <v>578</v>
      </c>
    </row>
    <row r="222" spans="1:5" ht="15.75" customHeight="1">
      <c r="A222" s="265">
        <v>218</v>
      </c>
      <c r="B222" s="277" t="s">
        <v>584</v>
      </c>
      <c r="C222" s="314" t="s">
        <v>585</v>
      </c>
      <c r="D222" s="320" t="s">
        <v>583</v>
      </c>
      <c r="E222" s="210" t="s">
        <v>578</v>
      </c>
    </row>
    <row r="223" spans="1:5" ht="15.75" customHeight="1">
      <c r="A223" s="265">
        <v>219</v>
      </c>
      <c r="B223" s="321" t="s">
        <v>586</v>
      </c>
      <c r="C223" s="282" t="s">
        <v>587</v>
      </c>
      <c r="D223" s="321" t="s">
        <v>119</v>
      </c>
      <c r="E223" s="322" t="s">
        <v>588</v>
      </c>
    </row>
    <row r="224" spans="1:5" ht="15.75" customHeight="1">
      <c r="A224" s="265">
        <v>220</v>
      </c>
      <c r="B224" s="321" t="s">
        <v>589</v>
      </c>
      <c r="C224" s="282" t="s">
        <v>590</v>
      </c>
      <c r="D224" s="321" t="s">
        <v>119</v>
      </c>
      <c r="E224" s="322" t="s">
        <v>588</v>
      </c>
    </row>
    <row r="225" spans="1:5" ht="15.75" customHeight="1">
      <c r="A225" s="265">
        <v>221</v>
      </c>
      <c r="B225" s="321" t="s">
        <v>591</v>
      </c>
      <c r="C225" s="282" t="s">
        <v>592</v>
      </c>
      <c r="D225" s="321" t="s">
        <v>119</v>
      </c>
      <c r="E225" s="322" t="s">
        <v>588</v>
      </c>
    </row>
    <row r="226" spans="1:5" ht="15.75" customHeight="1">
      <c r="A226" s="265">
        <v>222</v>
      </c>
      <c r="B226" s="321" t="s">
        <v>593</v>
      </c>
      <c r="C226" s="282" t="s">
        <v>594</v>
      </c>
      <c r="D226" s="321" t="s">
        <v>119</v>
      </c>
      <c r="E226" s="322" t="s">
        <v>588</v>
      </c>
    </row>
    <row r="227" spans="1:5" ht="15.75" customHeight="1">
      <c r="A227" s="265">
        <v>223</v>
      </c>
      <c r="B227" s="321" t="s">
        <v>595</v>
      </c>
      <c r="C227" s="282" t="s">
        <v>596</v>
      </c>
      <c r="D227" s="321" t="s">
        <v>119</v>
      </c>
      <c r="E227" s="322" t="s">
        <v>588</v>
      </c>
    </row>
    <row r="228" spans="1:5" ht="15.75" customHeight="1">
      <c r="A228" s="265">
        <v>224</v>
      </c>
      <c r="B228" s="321" t="s">
        <v>597</v>
      </c>
      <c r="C228" s="282" t="s">
        <v>598</v>
      </c>
      <c r="D228" s="321" t="s">
        <v>119</v>
      </c>
      <c r="E228" s="322" t="s">
        <v>588</v>
      </c>
    </row>
    <row r="229" spans="1:5" ht="15.75" customHeight="1">
      <c r="A229" s="265">
        <v>225</v>
      </c>
      <c r="B229" s="321" t="s">
        <v>599</v>
      </c>
      <c r="C229" s="282" t="s">
        <v>351</v>
      </c>
      <c r="D229" s="321" t="s">
        <v>119</v>
      </c>
      <c r="E229" s="322" t="s">
        <v>588</v>
      </c>
    </row>
    <row r="230" spans="1:5" ht="15.75" customHeight="1">
      <c r="A230" s="265">
        <v>226</v>
      </c>
      <c r="B230" s="321" t="s">
        <v>600</v>
      </c>
      <c r="C230" s="282" t="s">
        <v>601</v>
      </c>
      <c r="D230" s="321" t="s">
        <v>119</v>
      </c>
      <c r="E230" s="322" t="s">
        <v>588</v>
      </c>
    </row>
    <row r="231" spans="1:5" ht="15.75" customHeight="1">
      <c r="A231" s="265">
        <v>227</v>
      </c>
      <c r="B231" s="321" t="s">
        <v>602</v>
      </c>
      <c r="C231" s="282" t="s">
        <v>603</v>
      </c>
      <c r="D231" s="321" t="s">
        <v>119</v>
      </c>
      <c r="E231" s="322" t="s">
        <v>588</v>
      </c>
    </row>
    <row r="232" spans="1:5" ht="15.75" customHeight="1">
      <c r="A232" s="265">
        <v>228</v>
      </c>
      <c r="B232" s="321" t="s">
        <v>604</v>
      </c>
      <c r="C232" s="282" t="s">
        <v>155</v>
      </c>
      <c r="D232" s="321" t="s">
        <v>119</v>
      </c>
      <c r="E232" s="322" t="s">
        <v>588</v>
      </c>
    </row>
    <row r="233" spans="1:5" ht="15.75" customHeight="1">
      <c r="A233" s="265">
        <v>229</v>
      </c>
      <c r="B233" s="321" t="s">
        <v>605</v>
      </c>
      <c r="C233" s="282" t="s">
        <v>606</v>
      </c>
      <c r="D233" s="321" t="s">
        <v>279</v>
      </c>
      <c r="E233" s="322" t="s">
        <v>588</v>
      </c>
    </row>
    <row r="234" spans="1:5" ht="15.75" customHeight="1">
      <c r="A234" s="265">
        <v>230</v>
      </c>
      <c r="B234" s="321" t="s">
        <v>607</v>
      </c>
      <c r="C234" s="282" t="s">
        <v>608</v>
      </c>
      <c r="D234" s="321" t="s">
        <v>279</v>
      </c>
      <c r="E234" s="322" t="s">
        <v>588</v>
      </c>
    </row>
    <row r="235" spans="1:5" ht="15.75" customHeight="1">
      <c r="A235" s="265">
        <v>231</v>
      </c>
      <c r="B235" s="321" t="s">
        <v>609</v>
      </c>
      <c r="C235" s="282" t="s">
        <v>610</v>
      </c>
      <c r="D235" s="321" t="s">
        <v>279</v>
      </c>
      <c r="E235" s="322" t="s">
        <v>588</v>
      </c>
    </row>
    <row r="236" spans="1:5" ht="15.75" customHeight="1">
      <c r="A236" s="265">
        <v>232</v>
      </c>
      <c r="B236" s="321" t="s">
        <v>611</v>
      </c>
      <c r="C236" s="282" t="s">
        <v>612</v>
      </c>
      <c r="D236" s="321" t="s">
        <v>279</v>
      </c>
      <c r="E236" s="322" t="s">
        <v>588</v>
      </c>
    </row>
    <row r="237" spans="1:5" ht="15.75" customHeight="1">
      <c r="A237" s="265">
        <v>233</v>
      </c>
      <c r="B237" s="323" t="s">
        <v>613</v>
      </c>
      <c r="C237" s="185" t="s">
        <v>614</v>
      </c>
      <c r="D237" s="323" t="s">
        <v>220</v>
      </c>
      <c r="E237" s="322" t="s">
        <v>588</v>
      </c>
    </row>
    <row r="238" spans="1:5" ht="15.75" customHeight="1">
      <c r="A238" s="265">
        <v>234</v>
      </c>
      <c r="B238" s="323" t="s">
        <v>615</v>
      </c>
      <c r="C238" s="185" t="s">
        <v>616</v>
      </c>
      <c r="D238" s="323" t="s">
        <v>232</v>
      </c>
      <c r="E238" s="322" t="s">
        <v>588</v>
      </c>
    </row>
    <row r="239" spans="1:5" ht="15.75" customHeight="1">
      <c r="A239" s="265">
        <v>235</v>
      </c>
      <c r="B239" s="323" t="s">
        <v>617</v>
      </c>
      <c r="C239" s="185" t="s">
        <v>618</v>
      </c>
      <c r="D239" s="323" t="s">
        <v>220</v>
      </c>
      <c r="E239" s="322" t="s">
        <v>588</v>
      </c>
    </row>
    <row r="240" spans="1:5" ht="15.75" customHeight="1">
      <c r="A240" s="265">
        <v>236</v>
      </c>
      <c r="B240" s="323" t="s">
        <v>619</v>
      </c>
      <c r="C240" s="185" t="s">
        <v>620</v>
      </c>
      <c r="D240" s="323" t="s">
        <v>232</v>
      </c>
      <c r="E240" s="322" t="s">
        <v>588</v>
      </c>
    </row>
    <row r="241" spans="1:5" ht="15.75" customHeight="1">
      <c r="A241" s="265">
        <v>237</v>
      </c>
      <c r="B241" s="323" t="s">
        <v>621</v>
      </c>
      <c r="C241" s="185" t="s">
        <v>622</v>
      </c>
      <c r="D241" s="323" t="s">
        <v>223</v>
      </c>
      <c r="E241" s="322" t="s">
        <v>588</v>
      </c>
    </row>
    <row r="242" spans="1:5" ht="15.75" customHeight="1">
      <c r="A242" s="265">
        <v>238</v>
      </c>
      <c r="B242" s="323" t="s">
        <v>623</v>
      </c>
      <c r="C242" s="185" t="s">
        <v>624</v>
      </c>
      <c r="D242" s="323" t="s">
        <v>217</v>
      </c>
      <c r="E242" s="322" t="s">
        <v>588</v>
      </c>
    </row>
    <row r="243" spans="1:5" ht="15.75" customHeight="1">
      <c r="A243" s="265">
        <v>239</v>
      </c>
      <c r="B243" s="323" t="s">
        <v>625</v>
      </c>
      <c r="C243" s="185" t="s">
        <v>626</v>
      </c>
      <c r="D243" s="323" t="s">
        <v>232</v>
      </c>
      <c r="E243" s="322" t="s">
        <v>588</v>
      </c>
    </row>
    <row r="244" spans="1:5" ht="15.75" customHeight="1">
      <c r="A244" s="265">
        <v>240</v>
      </c>
      <c r="B244" s="323" t="s">
        <v>627</v>
      </c>
      <c r="C244" s="185" t="s">
        <v>628</v>
      </c>
      <c r="D244" s="323" t="s">
        <v>220</v>
      </c>
      <c r="E244" s="322" t="s">
        <v>588</v>
      </c>
    </row>
    <row r="245" spans="1:5" ht="15.75" customHeight="1">
      <c r="A245" s="265">
        <v>241</v>
      </c>
      <c r="B245" s="323" t="s">
        <v>629</v>
      </c>
      <c r="C245" s="185" t="s">
        <v>630</v>
      </c>
      <c r="D245" s="323" t="s">
        <v>220</v>
      </c>
      <c r="E245" s="322" t="s">
        <v>588</v>
      </c>
    </row>
    <row r="246" spans="1:5" ht="15.75" customHeight="1">
      <c r="A246" s="265">
        <v>242</v>
      </c>
      <c r="B246" s="323" t="s">
        <v>631</v>
      </c>
      <c r="C246" s="185" t="s">
        <v>632</v>
      </c>
      <c r="D246" s="323" t="s">
        <v>217</v>
      </c>
      <c r="E246" s="322" t="s">
        <v>588</v>
      </c>
    </row>
    <row r="247" spans="1:5" ht="15.75" customHeight="1">
      <c r="A247" s="265">
        <v>243</v>
      </c>
      <c r="B247" s="323" t="s">
        <v>633</v>
      </c>
      <c r="C247" s="185" t="s">
        <v>634</v>
      </c>
      <c r="D247" s="323" t="s">
        <v>217</v>
      </c>
      <c r="E247" s="322" t="s">
        <v>588</v>
      </c>
    </row>
    <row r="248" spans="1:5" ht="15.75" customHeight="1">
      <c r="A248" s="265">
        <v>244</v>
      </c>
      <c r="B248" s="323" t="s">
        <v>635</v>
      </c>
      <c r="C248" s="185" t="s">
        <v>636</v>
      </c>
      <c r="D248" s="323" t="s">
        <v>213</v>
      </c>
      <c r="E248" s="322" t="s">
        <v>588</v>
      </c>
    </row>
    <row r="249" spans="1:5" ht="15.75" customHeight="1">
      <c r="A249" s="265">
        <v>245</v>
      </c>
      <c r="B249" s="323" t="s">
        <v>637</v>
      </c>
      <c r="C249" s="185" t="s">
        <v>592</v>
      </c>
      <c r="D249" s="323" t="s">
        <v>220</v>
      </c>
      <c r="E249" s="322" t="s">
        <v>588</v>
      </c>
    </row>
    <row r="250" spans="1:5" ht="15.75" customHeight="1">
      <c r="A250" s="265">
        <v>246</v>
      </c>
      <c r="B250" s="323" t="s">
        <v>638</v>
      </c>
      <c r="C250" s="185" t="s">
        <v>639</v>
      </c>
      <c r="D250" s="323" t="s">
        <v>217</v>
      </c>
      <c r="E250" s="322" t="s">
        <v>588</v>
      </c>
    </row>
    <row r="251" spans="1:5" ht="15.75" customHeight="1">
      <c r="A251" s="265">
        <v>247</v>
      </c>
      <c r="B251" s="323" t="s">
        <v>640</v>
      </c>
      <c r="C251" s="185" t="s">
        <v>347</v>
      </c>
      <c r="D251" s="323" t="s">
        <v>220</v>
      </c>
      <c r="E251" s="322" t="s">
        <v>588</v>
      </c>
    </row>
    <row r="252" spans="1:5" ht="15.75" customHeight="1">
      <c r="A252" s="265">
        <v>248</v>
      </c>
      <c r="B252" s="323" t="s">
        <v>641</v>
      </c>
      <c r="C252" s="185" t="s">
        <v>642</v>
      </c>
      <c r="D252" s="323" t="s">
        <v>220</v>
      </c>
      <c r="E252" s="322" t="s">
        <v>588</v>
      </c>
    </row>
    <row r="253" spans="1:5" ht="15.75" customHeight="1">
      <c r="A253" s="265">
        <v>249</v>
      </c>
      <c r="B253" s="323" t="s">
        <v>643</v>
      </c>
      <c r="C253" s="185" t="s">
        <v>644</v>
      </c>
      <c r="D253" s="323" t="s">
        <v>213</v>
      </c>
      <c r="E253" s="322" t="s">
        <v>588</v>
      </c>
    </row>
    <row r="254" spans="1:5" ht="15.75" customHeight="1">
      <c r="A254" s="265">
        <v>250</v>
      </c>
      <c r="B254" s="323" t="s">
        <v>645</v>
      </c>
      <c r="C254" s="185" t="s">
        <v>158</v>
      </c>
      <c r="D254" s="323" t="s">
        <v>220</v>
      </c>
      <c r="E254" s="322" t="s">
        <v>588</v>
      </c>
    </row>
    <row r="255" spans="1:5" ht="15.75" customHeight="1">
      <c r="A255" s="265">
        <v>251</v>
      </c>
      <c r="B255" s="323" t="s">
        <v>646</v>
      </c>
      <c r="C255" s="185" t="s">
        <v>647</v>
      </c>
      <c r="D255" s="323" t="s">
        <v>220</v>
      </c>
      <c r="E255" s="322" t="s">
        <v>588</v>
      </c>
    </row>
    <row r="256" spans="1:5" ht="15.75" customHeight="1">
      <c r="A256" s="265">
        <v>252</v>
      </c>
      <c r="B256" s="323" t="s">
        <v>648</v>
      </c>
      <c r="C256" s="185" t="s">
        <v>219</v>
      </c>
      <c r="D256" s="323" t="s">
        <v>213</v>
      </c>
      <c r="E256" s="322" t="s">
        <v>588</v>
      </c>
    </row>
    <row r="257" spans="1:5" ht="15.75" customHeight="1">
      <c r="A257" s="265">
        <v>253</v>
      </c>
      <c r="B257" s="323" t="s">
        <v>649</v>
      </c>
      <c r="C257" s="185" t="s">
        <v>650</v>
      </c>
      <c r="D257" s="323" t="s">
        <v>213</v>
      </c>
      <c r="E257" s="322" t="s">
        <v>588</v>
      </c>
    </row>
    <row r="258" spans="1:5" ht="15.75" customHeight="1">
      <c r="A258" s="265">
        <v>254</v>
      </c>
      <c r="B258" s="323" t="s">
        <v>651</v>
      </c>
      <c r="C258" s="185" t="s">
        <v>598</v>
      </c>
      <c r="D258" s="323" t="s">
        <v>438</v>
      </c>
      <c r="E258" s="322" t="s">
        <v>588</v>
      </c>
    </row>
    <row r="259" spans="1:5" ht="15.75" customHeight="1">
      <c r="A259" s="265">
        <v>255</v>
      </c>
      <c r="B259" s="323" t="s">
        <v>652</v>
      </c>
      <c r="C259" s="185" t="s">
        <v>653</v>
      </c>
      <c r="D259" s="323" t="s">
        <v>223</v>
      </c>
      <c r="E259" s="322" t="s">
        <v>588</v>
      </c>
    </row>
    <row r="260" spans="1:5" ht="15.75" customHeight="1">
      <c r="A260" s="265">
        <v>256</v>
      </c>
      <c r="B260" s="323" t="s">
        <v>654</v>
      </c>
      <c r="C260" s="185" t="s">
        <v>655</v>
      </c>
      <c r="D260" s="323" t="s">
        <v>223</v>
      </c>
      <c r="E260" s="322" t="s">
        <v>588</v>
      </c>
    </row>
    <row r="261" spans="1:5" ht="15.75" customHeight="1">
      <c r="A261" s="265">
        <v>257</v>
      </c>
      <c r="B261" s="323" t="s">
        <v>656</v>
      </c>
      <c r="C261" s="185" t="s">
        <v>657</v>
      </c>
      <c r="D261" s="323" t="s">
        <v>223</v>
      </c>
      <c r="E261" s="322" t="s">
        <v>588</v>
      </c>
    </row>
    <row r="262" spans="1:5" ht="15.75" customHeight="1">
      <c r="A262" s="265">
        <v>258</v>
      </c>
      <c r="B262" s="323" t="s">
        <v>658</v>
      </c>
      <c r="C262" s="185" t="s">
        <v>659</v>
      </c>
      <c r="D262" s="323" t="s">
        <v>438</v>
      </c>
      <c r="E262" s="322" t="s">
        <v>588</v>
      </c>
    </row>
    <row r="263" spans="1:5" ht="15.75" customHeight="1">
      <c r="A263" s="265">
        <v>259</v>
      </c>
      <c r="B263" s="323" t="s">
        <v>660</v>
      </c>
      <c r="C263" s="185" t="s">
        <v>425</v>
      </c>
      <c r="D263" s="323" t="s">
        <v>204</v>
      </c>
      <c r="E263" s="322" t="s">
        <v>588</v>
      </c>
    </row>
    <row r="264" spans="1:5" ht="15.75" customHeight="1">
      <c r="A264" s="265">
        <v>260</v>
      </c>
      <c r="B264" s="323" t="s">
        <v>661</v>
      </c>
      <c r="C264" s="185" t="s">
        <v>662</v>
      </c>
      <c r="D264" s="323" t="s">
        <v>204</v>
      </c>
      <c r="E264" s="322" t="s">
        <v>588</v>
      </c>
    </row>
    <row r="265" spans="1:5" ht="15.75" customHeight="1">
      <c r="A265" s="265">
        <v>261</v>
      </c>
      <c r="B265" s="323" t="s">
        <v>663</v>
      </c>
      <c r="C265" s="185" t="s">
        <v>664</v>
      </c>
      <c r="D265" s="323" t="s">
        <v>450</v>
      </c>
      <c r="E265" s="322" t="s">
        <v>588</v>
      </c>
    </row>
    <row r="266" spans="1:5" ht="15.75" customHeight="1">
      <c r="A266" s="265">
        <v>262</v>
      </c>
      <c r="B266" s="323" t="s">
        <v>665</v>
      </c>
      <c r="C266" s="185" t="s">
        <v>666</v>
      </c>
      <c r="D266" s="323" t="s">
        <v>450</v>
      </c>
      <c r="E266" s="322" t="s">
        <v>588</v>
      </c>
    </row>
    <row r="267" spans="1:5" ht="15.75" customHeight="1">
      <c r="A267" s="265">
        <v>263</v>
      </c>
      <c r="B267" s="323" t="s">
        <v>667</v>
      </c>
      <c r="C267" s="185" t="s">
        <v>668</v>
      </c>
      <c r="D267" s="323" t="s">
        <v>669</v>
      </c>
      <c r="E267" s="322" t="s">
        <v>588</v>
      </c>
    </row>
    <row r="268" spans="1:5" ht="15.75" customHeight="1">
      <c r="A268" s="265">
        <v>264</v>
      </c>
      <c r="B268" s="323" t="s">
        <v>670</v>
      </c>
      <c r="C268" s="185" t="s">
        <v>671</v>
      </c>
      <c r="D268" s="323" t="s">
        <v>450</v>
      </c>
      <c r="E268" s="322" t="s">
        <v>588</v>
      </c>
    </row>
    <row r="269" spans="1:5" ht="15.75" customHeight="1">
      <c r="A269" s="265">
        <v>265</v>
      </c>
      <c r="B269" s="323" t="s">
        <v>672</v>
      </c>
      <c r="C269" s="185" t="s">
        <v>673</v>
      </c>
      <c r="D269" s="323" t="s">
        <v>450</v>
      </c>
      <c r="E269" s="322" t="s">
        <v>588</v>
      </c>
    </row>
    <row r="270" spans="1:5" ht="15.75" customHeight="1">
      <c r="A270" s="265">
        <v>266</v>
      </c>
      <c r="B270" s="285" t="s">
        <v>674</v>
      </c>
      <c r="C270" s="268" t="s">
        <v>675</v>
      </c>
      <c r="D270" s="324" t="s">
        <v>119</v>
      </c>
      <c r="E270" s="210" t="s">
        <v>676</v>
      </c>
    </row>
    <row r="271" spans="1:5" ht="15.75" customHeight="1">
      <c r="A271" s="265">
        <v>267</v>
      </c>
      <c r="B271" s="285" t="s">
        <v>677</v>
      </c>
      <c r="C271" s="325" t="s">
        <v>659</v>
      </c>
      <c r="D271" s="324" t="s">
        <v>279</v>
      </c>
      <c r="E271" s="210" t="s">
        <v>676</v>
      </c>
    </row>
    <row r="272" spans="1:5" ht="15.75" customHeight="1">
      <c r="A272" s="265">
        <v>268</v>
      </c>
      <c r="B272" s="285" t="s">
        <v>678</v>
      </c>
      <c r="C272" s="325" t="s">
        <v>679</v>
      </c>
      <c r="D272" s="324" t="s">
        <v>288</v>
      </c>
      <c r="E272" s="210" t="s">
        <v>676</v>
      </c>
    </row>
    <row r="273" spans="1:5" s="309" customFormat="1" ht="15.75" customHeight="1">
      <c r="A273" s="265">
        <v>269</v>
      </c>
      <c r="B273" s="326" t="s">
        <v>680</v>
      </c>
      <c r="C273" s="179" t="s">
        <v>681</v>
      </c>
      <c r="D273" s="327" t="s">
        <v>88</v>
      </c>
      <c r="E273" s="210" t="s">
        <v>676</v>
      </c>
    </row>
    <row r="274" spans="1:5" s="309" customFormat="1" ht="15.75" customHeight="1">
      <c r="A274" s="265">
        <v>270</v>
      </c>
      <c r="B274" s="326" t="s">
        <v>682</v>
      </c>
      <c r="C274" s="179" t="s">
        <v>683</v>
      </c>
      <c r="D274" s="327" t="s">
        <v>88</v>
      </c>
      <c r="E274" s="210" t="s">
        <v>676</v>
      </c>
    </row>
    <row r="275" spans="1:5" s="309" customFormat="1" ht="15.75" customHeight="1">
      <c r="A275" s="265">
        <v>271</v>
      </c>
      <c r="B275" s="326" t="s">
        <v>684</v>
      </c>
      <c r="C275" s="179" t="s">
        <v>685</v>
      </c>
      <c r="D275" s="327" t="s">
        <v>88</v>
      </c>
      <c r="E275" s="210" t="s">
        <v>676</v>
      </c>
    </row>
    <row r="276" spans="1:5" s="309" customFormat="1" ht="15.75" customHeight="1">
      <c r="A276" s="265">
        <v>272</v>
      </c>
      <c r="B276" s="326" t="s">
        <v>686</v>
      </c>
      <c r="C276" s="179" t="s">
        <v>687</v>
      </c>
      <c r="D276" s="327" t="s">
        <v>688</v>
      </c>
      <c r="E276" s="210" t="s">
        <v>676</v>
      </c>
    </row>
    <row r="277" spans="1:5" s="309" customFormat="1" ht="15.75" customHeight="1">
      <c r="A277" s="265">
        <v>273</v>
      </c>
      <c r="B277" s="328" t="s">
        <v>689</v>
      </c>
      <c r="C277" s="179" t="s">
        <v>690</v>
      </c>
      <c r="D277" s="327" t="s">
        <v>119</v>
      </c>
      <c r="E277" s="210" t="s">
        <v>676</v>
      </c>
    </row>
    <row r="278" spans="1:5" s="309" customFormat="1" ht="15.75" customHeight="1">
      <c r="A278" s="265">
        <v>274</v>
      </c>
      <c r="B278" s="328" t="s">
        <v>691</v>
      </c>
      <c r="C278" s="179" t="s">
        <v>692</v>
      </c>
      <c r="D278" s="327" t="s">
        <v>119</v>
      </c>
      <c r="E278" s="210" t="s">
        <v>676</v>
      </c>
    </row>
    <row r="279" spans="1:5" s="309" customFormat="1" ht="15.75" customHeight="1">
      <c r="A279" s="265">
        <v>275</v>
      </c>
      <c r="B279" s="326" t="s">
        <v>693</v>
      </c>
      <c r="C279" s="179" t="s">
        <v>694</v>
      </c>
      <c r="D279" s="327" t="s">
        <v>279</v>
      </c>
      <c r="E279" s="210" t="s">
        <v>676</v>
      </c>
    </row>
    <row r="280" spans="1:5" s="309" customFormat="1" ht="15.75" customHeight="1">
      <c r="A280" s="265">
        <v>276</v>
      </c>
      <c r="B280" s="46" t="s">
        <v>695</v>
      </c>
      <c r="C280" s="38" t="s">
        <v>696</v>
      </c>
      <c r="D280" s="327" t="s">
        <v>91</v>
      </c>
      <c r="E280" s="210" t="s">
        <v>676</v>
      </c>
    </row>
    <row r="281" spans="1:5" s="309" customFormat="1" ht="15.75" customHeight="1">
      <c r="A281" s="265">
        <v>277</v>
      </c>
      <c r="B281" s="326" t="s">
        <v>697</v>
      </c>
      <c r="C281" s="179" t="s">
        <v>698</v>
      </c>
      <c r="D281" s="327" t="s">
        <v>88</v>
      </c>
      <c r="E281" s="210" t="s">
        <v>676</v>
      </c>
    </row>
    <row r="282" spans="1:5" s="309" customFormat="1" ht="15.75" customHeight="1">
      <c r="A282" s="265">
        <v>278</v>
      </c>
      <c r="B282" s="326" t="s">
        <v>699</v>
      </c>
      <c r="C282" s="179" t="s">
        <v>700</v>
      </c>
      <c r="D282" s="327" t="s">
        <v>88</v>
      </c>
      <c r="E282" s="210" t="s">
        <v>676</v>
      </c>
    </row>
    <row r="283" spans="1:5" s="309" customFormat="1" ht="15.75" customHeight="1">
      <c r="A283" s="265">
        <v>279</v>
      </c>
      <c r="B283" s="326" t="s">
        <v>701</v>
      </c>
      <c r="C283" s="179" t="s">
        <v>702</v>
      </c>
      <c r="D283" s="327" t="s">
        <v>688</v>
      </c>
      <c r="E283" s="210" t="s">
        <v>676</v>
      </c>
    </row>
    <row r="284" spans="1:5" s="309" customFormat="1" ht="15.75" customHeight="1">
      <c r="A284" s="265">
        <v>280</v>
      </c>
      <c r="B284" s="326" t="s">
        <v>703</v>
      </c>
      <c r="C284" s="179" t="s">
        <v>704</v>
      </c>
      <c r="D284" s="327" t="s">
        <v>688</v>
      </c>
      <c r="E284" s="210" t="s">
        <v>676</v>
      </c>
    </row>
    <row r="285" spans="1:5" s="309" customFormat="1" ht="15.75" customHeight="1">
      <c r="A285" s="265">
        <v>281</v>
      </c>
      <c r="B285" s="326" t="s">
        <v>705</v>
      </c>
      <c r="C285" s="179" t="s">
        <v>706</v>
      </c>
      <c r="D285" s="327" t="s">
        <v>707</v>
      </c>
      <c r="E285" s="210" t="s">
        <v>676</v>
      </c>
    </row>
    <row r="286" spans="1:5" s="309" customFormat="1" ht="15.75" customHeight="1">
      <c r="A286" s="265">
        <v>282</v>
      </c>
      <c r="B286" s="46" t="s">
        <v>708</v>
      </c>
      <c r="C286" s="38" t="s">
        <v>709</v>
      </c>
      <c r="D286" s="327" t="s">
        <v>119</v>
      </c>
      <c r="E286" s="210" t="s">
        <v>676</v>
      </c>
    </row>
    <row r="287" spans="1:5" s="309" customFormat="1" ht="15.75" customHeight="1">
      <c r="A287" s="265">
        <v>283</v>
      </c>
      <c r="B287" s="326" t="s">
        <v>710</v>
      </c>
      <c r="C287" s="179" t="s">
        <v>711</v>
      </c>
      <c r="D287" s="327" t="s">
        <v>80</v>
      </c>
      <c r="E287" s="210" t="s">
        <v>676</v>
      </c>
    </row>
    <row r="288" spans="1:5" ht="15.75" customHeight="1">
      <c r="A288" s="265">
        <v>284</v>
      </c>
      <c r="B288" s="285" t="s">
        <v>712</v>
      </c>
      <c r="C288" s="286" t="s">
        <v>713</v>
      </c>
      <c r="D288" s="324" t="s">
        <v>88</v>
      </c>
      <c r="E288" s="210" t="s">
        <v>676</v>
      </c>
    </row>
    <row r="289" spans="1:5" ht="15.75" customHeight="1">
      <c r="A289" s="265">
        <v>285</v>
      </c>
      <c r="B289" s="285" t="s">
        <v>714</v>
      </c>
      <c r="C289" s="325" t="s">
        <v>715</v>
      </c>
      <c r="D289" s="324" t="s">
        <v>80</v>
      </c>
      <c r="E289" s="210" t="s">
        <v>676</v>
      </c>
    </row>
    <row r="290" spans="1:5" ht="15.75" customHeight="1">
      <c r="A290" s="265">
        <v>286</v>
      </c>
      <c r="B290" s="285" t="s">
        <v>716</v>
      </c>
      <c r="C290" s="325" t="s">
        <v>717</v>
      </c>
      <c r="D290" s="324" t="s">
        <v>279</v>
      </c>
      <c r="E290" s="210" t="s">
        <v>676</v>
      </c>
    </row>
    <row r="291" spans="1:5" ht="15.75" customHeight="1">
      <c r="A291" s="265">
        <v>287</v>
      </c>
      <c r="B291" s="285" t="s">
        <v>718</v>
      </c>
      <c r="C291" s="325" t="s">
        <v>719</v>
      </c>
      <c r="D291" s="324" t="s">
        <v>279</v>
      </c>
      <c r="E291" s="210" t="s">
        <v>676</v>
      </c>
    </row>
    <row r="292" spans="1:5" ht="15.75" customHeight="1">
      <c r="A292" s="265">
        <v>288</v>
      </c>
      <c r="B292" s="265" t="s">
        <v>720</v>
      </c>
      <c r="C292" s="289" t="s">
        <v>721</v>
      </c>
      <c r="D292" s="265" t="s">
        <v>88</v>
      </c>
      <c r="E292" s="210" t="s">
        <v>722</v>
      </c>
    </row>
    <row r="293" spans="1:5" ht="15.75" customHeight="1">
      <c r="A293" s="265">
        <v>289</v>
      </c>
      <c r="B293" s="265" t="s">
        <v>723</v>
      </c>
      <c r="C293" s="289" t="s">
        <v>724</v>
      </c>
      <c r="D293" s="265" t="s">
        <v>88</v>
      </c>
      <c r="E293" s="210" t="s">
        <v>722</v>
      </c>
    </row>
    <row r="294" spans="1:5" ht="15.75" customHeight="1">
      <c r="A294" s="265">
        <v>290</v>
      </c>
      <c r="B294" s="265" t="s">
        <v>725</v>
      </c>
      <c r="C294" s="289" t="s">
        <v>726</v>
      </c>
      <c r="D294" s="265" t="s">
        <v>88</v>
      </c>
      <c r="E294" s="210" t="s">
        <v>722</v>
      </c>
    </row>
    <row r="295" spans="1:5" ht="15.75" customHeight="1">
      <c r="A295" s="265">
        <v>291</v>
      </c>
      <c r="B295" s="265" t="s">
        <v>727</v>
      </c>
      <c r="C295" s="289" t="s">
        <v>728</v>
      </c>
      <c r="D295" s="265" t="s">
        <v>88</v>
      </c>
      <c r="E295" s="210" t="s">
        <v>722</v>
      </c>
    </row>
    <row r="296" spans="1:5" ht="15.75" customHeight="1">
      <c r="A296" s="265">
        <v>292</v>
      </c>
      <c r="B296" s="265" t="s">
        <v>729</v>
      </c>
      <c r="C296" s="289" t="s">
        <v>730</v>
      </c>
      <c r="D296" s="265" t="s">
        <v>88</v>
      </c>
      <c r="E296" s="210" t="s">
        <v>722</v>
      </c>
    </row>
    <row r="297" spans="1:5" ht="15.75" customHeight="1">
      <c r="A297" s="265">
        <v>293</v>
      </c>
      <c r="B297" s="265" t="s">
        <v>731</v>
      </c>
      <c r="C297" s="289" t="s">
        <v>732</v>
      </c>
      <c r="D297" s="265" t="s">
        <v>88</v>
      </c>
      <c r="E297" s="210" t="s">
        <v>722</v>
      </c>
    </row>
    <row r="298" spans="1:5" ht="15.75" customHeight="1">
      <c r="A298" s="265">
        <v>294</v>
      </c>
      <c r="B298" s="265" t="s">
        <v>733</v>
      </c>
      <c r="C298" s="289" t="s">
        <v>734</v>
      </c>
      <c r="D298" s="265" t="s">
        <v>88</v>
      </c>
      <c r="E298" s="210" t="s">
        <v>722</v>
      </c>
    </row>
    <row r="299" spans="1:5" ht="15.75" customHeight="1">
      <c r="A299" s="265">
        <v>295</v>
      </c>
      <c r="B299" s="265" t="s">
        <v>735</v>
      </c>
      <c r="C299" s="289" t="s">
        <v>736</v>
      </c>
      <c r="D299" s="265" t="s">
        <v>88</v>
      </c>
      <c r="E299" s="210" t="s">
        <v>722</v>
      </c>
    </row>
    <row r="300" spans="1:5" ht="15.75" customHeight="1">
      <c r="A300" s="265">
        <v>296</v>
      </c>
      <c r="B300" s="265" t="s">
        <v>737</v>
      </c>
      <c r="C300" s="329" t="s">
        <v>738</v>
      </c>
      <c r="D300" s="265" t="s">
        <v>265</v>
      </c>
      <c r="E300" s="210" t="s">
        <v>739</v>
      </c>
    </row>
    <row r="301" spans="1:5" ht="15.75" customHeight="1">
      <c r="A301" s="265">
        <v>297</v>
      </c>
      <c r="B301" s="265" t="s">
        <v>322</v>
      </c>
      <c r="C301" s="329" t="s">
        <v>740</v>
      </c>
      <c r="D301" s="265" t="s">
        <v>265</v>
      </c>
      <c r="E301" s="210" t="s">
        <v>739</v>
      </c>
    </row>
    <row r="302" spans="1:5" ht="15.75" customHeight="1">
      <c r="A302" s="265">
        <v>298</v>
      </c>
      <c r="B302" s="265" t="s">
        <v>741</v>
      </c>
      <c r="C302" s="329" t="s">
        <v>742</v>
      </c>
      <c r="D302" s="265" t="s">
        <v>265</v>
      </c>
      <c r="E302" s="210" t="s">
        <v>739</v>
      </c>
    </row>
    <row r="303" spans="1:5" ht="15.75" customHeight="1">
      <c r="A303" s="265">
        <v>299</v>
      </c>
      <c r="B303" s="265" t="s">
        <v>743</v>
      </c>
      <c r="C303" s="315" t="s">
        <v>744</v>
      </c>
      <c r="D303" s="265" t="s">
        <v>134</v>
      </c>
      <c r="E303" s="210" t="s">
        <v>739</v>
      </c>
    </row>
    <row r="304" spans="1:5" ht="15.75" customHeight="1">
      <c r="A304" s="265">
        <v>300</v>
      </c>
      <c r="B304" s="265" t="s">
        <v>745</v>
      </c>
      <c r="C304" s="329" t="s">
        <v>746</v>
      </c>
      <c r="D304" s="265" t="s">
        <v>91</v>
      </c>
      <c r="E304" s="210" t="s">
        <v>739</v>
      </c>
    </row>
    <row r="305" spans="1:5" ht="15.75" customHeight="1">
      <c r="A305" s="265">
        <v>301</v>
      </c>
      <c r="B305" s="265" t="s">
        <v>747</v>
      </c>
      <c r="C305" s="315" t="s">
        <v>626</v>
      </c>
      <c r="D305" s="265" t="s">
        <v>288</v>
      </c>
      <c r="E305" s="210" t="s">
        <v>739</v>
      </c>
    </row>
    <row r="306" spans="1:5" ht="15.75" customHeight="1">
      <c r="A306" s="265">
        <v>302</v>
      </c>
      <c r="B306" s="265" t="s">
        <v>748</v>
      </c>
      <c r="C306" s="315" t="s">
        <v>749</v>
      </c>
      <c r="D306" s="265" t="s">
        <v>750</v>
      </c>
      <c r="E306" s="210" t="s">
        <v>739</v>
      </c>
    </row>
    <row r="307" spans="1:5" ht="15.75" customHeight="1">
      <c r="A307" s="265">
        <v>303</v>
      </c>
      <c r="B307" s="265" t="s">
        <v>751</v>
      </c>
      <c r="C307" s="315" t="s">
        <v>752</v>
      </c>
      <c r="D307" s="265" t="s">
        <v>288</v>
      </c>
      <c r="E307" s="210" t="s">
        <v>739</v>
      </c>
    </row>
    <row r="308" spans="1:5" ht="15.75" customHeight="1">
      <c r="A308" s="265">
        <v>304</v>
      </c>
      <c r="B308" s="46" t="s">
        <v>753</v>
      </c>
      <c r="C308" s="38" t="s">
        <v>754</v>
      </c>
      <c r="D308" s="46" t="s">
        <v>176</v>
      </c>
      <c r="E308" s="210" t="s">
        <v>755</v>
      </c>
    </row>
    <row r="309" spans="1:5" ht="15.75" customHeight="1">
      <c r="A309" s="265">
        <v>305</v>
      </c>
      <c r="B309" s="46" t="s">
        <v>756</v>
      </c>
      <c r="C309" s="38" t="s">
        <v>757</v>
      </c>
      <c r="D309" s="46" t="s">
        <v>176</v>
      </c>
      <c r="E309" s="210" t="s">
        <v>755</v>
      </c>
    </row>
    <row r="310" spans="1:5" ht="15.75" customHeight="1">
      <c r="A310" s="265">
        <v>306</v>
      </c>
      <c r="B310" s="46" t="s">
        <v>758</v>
      </c>
      <c r="C310" s="38" t="s">
        <v>759</v>
      </c>
      <c r="D310" s="46" t="s">
        <v>198</v>
      </c>
      <c r="E310" s="210" t="s">
        <v>755</v>
      </c>
    </row>
    <row r="311" spans="1:5" ht="15.75" customHeight="1">
      <c r="A311" s="265">
        <v>307</v>
      </c>
      <c r="B311" s="46" t="s">
        <v>760</v>
      </c>
      <c r="C311" s="38" t="s">
        <v>761</v>
      </c>
      <c r="D311" s="46" t="s">
        <v>201</v>
      </c>
      <c r="E311" s="210" t="s">
        <v>755</v>
      </c>
    </row>
    <row r="312" spans="1:5" ht="15.75" customHeight="1">
      <c r="A312" s="265">
        <v>308</v>
      </c>
      <c r="B312" s="210" t="s">
        <v>762</v>
      </c>
      <c r="C312" s="314" t="s">
        <v>763</v>
      </c>
      <c r="D312" s="210" t="s">
        <v>146</v>
      </c>
      <c r="E312" s="265" t="s">
        <v>764</v>
      </c>
    </row>
    <row r="313" spans="1:5" ht="15.75" customHeight="1">
      <c r="A313" s="265">
        <v>309</v>
      </c>
      <c r="B313" s="285" t="s">
        <v>765</v>
      </c>
      <c r="C313" s="268" t="s">
        <v>766</v>
      </c>
      <c r="D313" s="265" t="s">
        <v>767</v>
      </c>
      <c r="E313" s="210" t="s">
        <v>768</v>
      </c>
    </row>
    <row r="314" spans="1:5" ht="15.75" customHeight="1">
      <c r="A314" s="265">
        <v>310</v>
      </c>
      <c r="B314" s="285" t="s">
        <v>769</v>
      </c>
      <c r="C314" s="268" t="s">
        <v>770</v>
      </c>
      <c r="D314" s="265" t="s">
        <v>771</v>
      </c>
      <c r="E314" s="210" t="s">
        <v>768</v>
      </c>
    </row>
    <row r="315" spans="1:5" ht="15.75" customHeight="1">
      <c r="A315" s="265">
        <v>311</v>
      </c>
      <c r="B315" s="285" t="s">
        <v>772</v>
      </c>
      <c r="C315" s="268" t="s">
        <v>773</v>
      </c>
      <c r="D315" s="265" t="s">
        <v>774</v>
      </c>
      <c r="E315" s="210" t="s">
        <v>768</v>
      </c>
    </row>
    <row r="316" spans="1:5" ht="15.75" customHeight="1">
      <c r="A316" s="265">
        <v>312</v>
      </c>
      <c r="B316" s="285" t="s">
        <v>775</v>
      </c>
      <c r="C316" s="268" t="s">
        <v>776</v>
      </c>
      <c r="D316" s="265" t="s">
        <v>156</v>
      </c>
      <c r="E316" s="210" t="s">
        <v>768</v>
      </c>
    </row>
    <row r="317" spans="1:5" ht="15.75" customHeight="1">
      <c r="A317" s="265">
        <v>313</v>
      </c>
      <c r="B317" s="285" t="s">
        <v>777</v>
      </c>
      <c r="C317" s="268" t="s">
        <v>778</v>
      </c>
      <c r="D317" s="265" t="s">
        <v>771</v>
      </c>
      <c r="E317" s="210" t="s">
        <v>768</v>
      </c>
    </row>
    <row r="318" spans="1:5" ht="15.75" customHeight="1">
      <c r="A318" s="265">
        <v>314</v>
      </c>
      <c r="B318" s="285" t="s">
        <v>779</v>
      </c>
      <c r="C318" s="268" t="s">
        <v>780</v>
      </c>
      <c r="D318" s="265" t="s">
        <v>771</v>
      </c>
      <c r="E318" s="210" t="s">
        <v>768</v>
      </c>
    </row>
    <row r="319" spans="1:5" ht="15.75" customHeight="1">
      <c r="A319" s="265">
        <v>315</v>
      </c>
      <c r="B319" s="285" t="s">
        <v>781</v>
      </c>
      <c r="C319" s="268" t="s">
        <v>782</v>
      </c>
      <c r="D319" s="265" t="s">
        <v>771</v>
      </c>
      <c r="E319" s="210" t="s">
        <v>768</v>
      </c>
    </row>
    <row r="320" spans="1:5" ht="15.75" customHeight="1">
      <c r="A320" s="265">
        <v>316</v>
      </c>
      <c r="B320" s="285" t="s">
        <v>783</v>
      </c>
      <c r="C320" s="268" t="s">
        <v>784</v>
      </c>
      <c r="D320" s="265" t="s">
        <v>785</v>
      </c>
      <c r="E320" s="210" t="s">
        <v>768</v>
      </c>
    </row>
    <row r="321" spans="1:5" ht="15.75" customHeight="1">
      <c r="A321" s="265">
        <v>317</v>
      </c>
      <c r="B321" s="285" t="s">
        <v>786</v>
      </c>
      <c r="C321" s="268" t="s">
        <v>787</v>
      </c>
      <c r="D321" s="265" t="s">
        <v>774</v>
      </c>
      <c r="E321" s="210" t="s">
        <v>768</v>
      </c>
    </row>
    <row r="322" spans="1:5" ht="15.75" customHeight="1">
      <c r="A322" s="265">
        <v>318</v>
      </c>
      <c r="B322" s="285" t="s">
        <v>788</v>
      </c>
      <c r="C322" s="268" t="s">
        <v>789</v>
      </c>
      <c r="D322" s="265" t="s">
        <v>774</v>
      </c>
      <c r="E322" s="210" t="s">
        <v>768</v>
      </c>
    </row>
    <row r="323" spans="1:5" ht="15.75" customHeight="1">
      <c r="A323" s="265">
        <v>319</v>
      </c>
      <c r="B323" s="285" t="s">
        <v>790</v>
      </c>
      <c r="C323" s="268" t="s">
        <v>791</v>
      </c>
      <c r="D323" s="265" t="s">
        <v>156</v>
      </c>
      <c r="E323" s="210" t="s">
        <v>768</v>
      </c>
    </row>
    <row r="324" spans="1:5" ht="15.75" customHeight="1">
      <c r="A324" s="265">
        <v>320</v>
      </c>
      <c r="B324" s="285" t="s">
        <v>792</v>
      </c>
      <c r="C324" s="268" t="s">
        <v>793</v>
      </c>
      <c r="D324" s="265" t="s">
        <v>774</v>
      </c>
      <c r="E324" s="210" t="s">
        <v>768</v>
      </c>
    </row>
    <row r="325" spans="1:5" ht="15.75" customHeight="1">
      <c r="A325" s="265">
        <v>321</v>
      </c>
      <c r="B325" s="285" t="s">
        <v>794</v>
      </c>
      <c r="C325" s="268" t="s">
        <v>795</v>
      </c>
      <c r="D325" s="265" t="s">
        <v>771</v>
      </c>
      <c r="E325" s="210" t="s">
        <v>768</v>
      </c>
    </row>
    <row r="326" spans="1:5" s="308" customFormat="1" ht="15.75" customHeight="1">
      <c r="A326" s="265">
        <v>322</v>
      </c>
      <c r="B326" s="285" t="s">
        <v>796</v>
      </c>
      <c r="C326" s="268" t="s">
        <v>797</v>
      </c>
      <c r="D326" s="265" t="s">
        <v>771</v>
      </c>
      <c r="E326" s="210" t="s">
        <v>768</v>
      </c>
    </row>
    <row r="327" spans="1:5" ht="15.75" customHeight="1">
      <c r="A327" s="265">
        <v>323</v>
      </c>
      <c r="B327" s="285" t="s">
        <v>798</v>
      </c>
      <c r="C327" s="268" t="s">
        <v>799</v>
      </c>
      <c r="D327" s="265" t="s">
        <v>150</v>
      </c>
      <c r="E327" s="210" t="s">
        <v>768</v>
      </c>
    </row>
    <row r="328" spans="1:5" ht="15.75" customHeight="1">
      <c r="A328" s="265">
        <v>324</v>
      </c>
      <c r="B328" s="285" t="s">
        <v>800</v>
      </c>
      <c r="C328" s="268" t="s">
        <v>801</v>
      </c>
      <c r="D328" s="265" t="s">
        <v>774</v>
      </c>
      <c r="E328" s="210" t="s">
        <v>768</v>
      </c>
    </row>
    <row r="329" spans="1:5" ht="15.75" customHeight="1">
      <c r="A329" s="265">
        <v>325</v>
      </c>
      <c r="B329" s="285" t="s">
        <v>802</v>
      </c>
      <c r="C329" s="268" t="s">
        <v>803</v>
      </c>
      <c r="D329" s="265" t="s">
        <v>767</v>
      </c>
      <c r="E329" s="210" t="s">
        <v>768</v>
      </c>
    </row>
    <row r="330" spans="1:5" ht="15.75" customHeight="1">
      <c r="A330" s="265">
        <v>326</v>
      </c>
      <c r="B330" s="285" t="s">
        <v>804</v>
      </c>
      <c r="C330" s="268" t="s">
        <v>429</v>
      </c>
      <c r="D330" s="265" t="s">
        <v>771</v>
      </c>
      <c r="E330" s="210" t="s">
        <v>768</v>
      </c>
    </row>
    <row r="331" spans="1:5" ht="15.75" customHeight="1">
      <c r="A331" s="265">
        <v>327</v>
      </c>
      <c r="B331" s="285" t="s">
        <v>805</v>
      </c>
      <c r="C331" s="268" t="s">
        <v>806</v>
      </c>
      <c r="D331" s="265" t="s">
        <v>771</v>
      </c>
      <c r="E331" s="210" t="s">
        <v>768</v>
      </c>
    </row>
    <row r="332" spans="1:5" ht="15.75" customHeight="1">
      <c r="A332" s="265">
        <v>328</v>
      </c>
      <c r="B332" s="285" t="s">
        <v>807</v>
      </c>
      <c r="C332" s="268" t="s">
        <v>808</v>
      </c>
      <c r="D332" s="265" t="s">
        <v>774</v>
      </c>
      <c r="E332" s="210" t="s">
        <v>768</v>
      </c>
    </row>
    <row r="333" spans="1:5" ht="15.75" customHeight="1">
      <c r="A333" s="265">
        <v>329</v>
      </c>
      <c r="B333" s="285" t="s">
        <v>809</v>
      </c>
      <c r="C333" s="268" t="s">
        <v>810</v>
      </c>
      <c r="D333" s="265" t="s">
        <v>767</v>
      </c>
      <c r="E333" s="210" t="s">
        <v>768</v>
      </c>
    </row>
    <row r="334" spans="1:5" ht="15.75" customHeight="1">
      <c r="A334" s="265">
        <v>330</v>
      </c>
      <c r="B334" s="285" t="s">
        <v>811</v>
      </c>
      <c r="C334" s="268" t="s">
        <v>812</v>
      </c>
      <c r="D334" s="265" t="s">
        <v>767</v>
      </c>
      <c r="E334" s="210" t="s">
        <v>768</v>
      </c>
    </row>
    <row r="335" spans="1:5" ht="15.75" customHeight="1">
      <c r="A335" s="265">
        <v>331</v>
      </c>
      <c r="B335" s="285" t="s">
        <v>813</v>
      </c>
      <c r="C335" s="268" t="s">
        <v>814</v>
      </c>
      <c r="D335" s="265" t="s">
        <v>785</v>
      </c>
      <c r="E335" s="210" t="s">
        <v>768</v>
      </c>
    </row>
    <row r="336" spans="1:5" ht="15.75" customHeight="1">
      <c r="A336" s="265">
        <v>332</v>
      </c>
      <c r="B336" s="285" t="s">
        <v>815</v>
      </c>
      <c r="C336" s="268" t="s">
        <v>816</v>
      </c>
      <c r="D336" s="265" t="s">
        <v>150</v>
      </c>
      <c r="E336" s="210" t="s">
        <v>768</v>
      </c>
    </row>
    <row r="337" spans="1:5" ht="15.75" customHeight="1">
      <c r="A337" s="265">
        <v>333</v>
      </c>
      <c r="B337" s="285" t="s">
        <v>817</v>
      </c>
      <c r="C337" s="268" t="s">
        <v>818</v>
      </c>
      <c r="D337" s="265" t="s">
        <v>156</v>
      </c>
      <c r="E337" s="210" t="s">
        <v>768</v>
      </c>
    </row>
    <row r="338" spans="1:5" ht="15.75" customHeight="1">
      <c r="A338" s="265">
        <v>334</v>
      </c>
      <c r="B338" s="285" t="s">
        <v>819</v>
      </c>
      <c r="C338" s="268" t="s">
        <v>820</v>
      </c>
      <c r="D338" s="265" t="s">
        <v>146</v>
      </c>
      <c r="E338" s="210" t="s">
        <v>768</v>
      </c>
    </row>
    <row r="339" spans="1:5" ht="15.75" customHeight="1">
      <c r="A339" s="265">
        <v>335</v>
      </c>
      <c r="B339" s="265" t="s">
        <v>821</v>
      </c>
      <c r="C339" s="268" t="s">
        <v>822</v>
      </c>
      <c r="D339" s="265" t="s">
        <v>774</v>
      </c>
      <c r="E339" s="210" t="s">
        <v>768</v>
      </c>
    </row>
    <row r="340" spans="1:5" s="308" customFormat="1" ht="15.75" customHeight="1">
      <c r="A340" s="265">
        <v>336</v>
      </c>
      <c r="B340" s="265" t="s">
        <v>823</v>
      </c>
      <c r="C340" s="268" t="s">
        <v>824</v>
      </c>
      <c r="D340" s="265" t="s">
        <v>825</v>
      </c>
      <c r="E340" s="265" t="s">
        <v>826</v>
      </c>
    </row>
    <row r="341" spans="1:5" ht="15.75" customHeight="1">
      <c r="A341" s="265">
        <v>337</v>
      </c>
      <c r="B341" s="280" t="s">
        <v>827</v>
      </c>
      <c r="C341" s="268" t="s">
        <v>828</v>
      </c>
      <c r="D341" s="265" t="s">
        <v>825</v>
      </c>
      <c r="E341" s="265" t="s">
        <v>826</v>
      </c>
    </row>
    <row r="342" spans="1:5" ht="15.75" customHeight="1">
      <c r="A342" s="265">
        <v>338</v>
      </c>
      <c r="B342" s="280" t="s">
        <v>829</v>
      </c>
      <c r="C342" s="268" t="s">
        <v>830</v>
      </c>
      <c r="D342" s="265" t="s">
        <v>825</v>
      </c>
      <c r="E342" s="265" t="s">
        <v>826</v>
      </c>
    </row>
    <row r="343" spans="1:5" ht="15.75" customHeight="1">
      <c r="A343" s="265">
        <v>339</v>
      </c>
      <c r="B343" s="280" t="s">
        <v>831</v>
      </c>
      <c r="C343" s="268" t="s">
        <v>832</v>
      </c>
      <c r="D343" s="265" t="s">
        <v>833</v>
      </c>
      <c r="E343" s="265" t="s">
        <v>826</v>
      </c>
    </row>
    <row r="344" spans="1:5" ht="15.75" customHeight="1">
      <c r="A344" s="265">
        <v>340</v>
      </c>
      <c r="B344" s="280" t="s">
        <v>834</v>
      </c>
      <c r="C344" s="268" t="s">
        <v>835</v>
      </c>
      <c r="D344" s="265" t="s">
        <v>833</v>
      </c>
      <c r="E344" s="265" t="s">
        <v>826</v>
      </c>
    </row>
    <row r="345" spans="1:5" ht="15.75" customHeight="1">
      <c r="A345" s="265">
        <v>341</v>
      </c>
      <c r="B345" s="280" t="s">
        <v>836</v>
      </c>
      <c r="C345" s="268" t="s">
        <v>837</v>
      </c>
      <c r="D345" s="265" t="s">
        <v>833</v>
      </c>
      <c r="E345" s="265" t="s">
        <v>826</v>
      </c>
    </row>
    <row r="346" spans="1:5" ht="15.75" customHeight="1">
      <c r="A346" s="265">
        <v>342</v>
      </c>
      <c r="B346" s="280" t="s">
        <v>838</v>
      </c>
      <c r="C346" s="268" t="s">
        <v>839</v>
      </c>
      <c r="D346" s="265" t="s">
        <v>833</v>
      </c>
      <c r="E346" s="265" t="s">
        <v>826</v>
      </c>
    </row>
    <row r="347" spans="1:5" ht="15.75" customHeight="1">
      <c r="A347" s="265">
        <v>343</v>
      </c>
      <c r="B347" s="280" t="s">
        <v>840</v>
      </c>
      <c r="C347" s="268" t="s">
        <v>841</v>
      </c>
      <c r="D347" s="265" t="s">
        <v>833</v>
      </c>
      <c r="E347" s="265" t="s">
        <v>826</v>
      </c>
    </row>
    <row r="348" spans="1:5" ht="15.75" customHeight="1">
      <c r="A348" s="265">
        <v>344</v>
      </c>
      <c r="B348" s="280" t="s">
        <v>842</v>
      </c>
      <c r="C348" s="268" t="s">
        <v>427</v>
      </c>
      <c r="D348" s="265" t="s">
        <v>833</v>
      </c>
      <c r="E348" s="265" t="s">
        <v>826</v>
      </c>
    </row>
    <row r="349" spans="1:5" ht="15.75" customHeight="1">
      <c r="A349" s="265">
        <v>345</v>
      </c>
      <c r="B349" s="280" t="s">
        <v>843</v>
      </c>
      <c r="C349" s="268" t="s">
        <v>844</v>
      </c>
      <c r="D349" s="265" t="s">
        <v>833</v>
      </c>
      <c r="E349" s="265" t="s">
        <v>826</v>
      </c>
    </row>
    <row r="350" spans="1:5" ht="15.75" customHeight="1">
      <c r="A350" s="265">
        <v>346</v>
      </c>
      <c r="B350" s="280" t="s">
        <v>845</v>
      </c>
      <c r="C350" s="268" t="s">
        <v>846</v>
      </c>
      <c r="D350" s="265" t="s">
        <v>833</v>
      </c>
      <c r="E350" s="265" t="s">
        <v>826</v>
      </c>
    </row>
    <row r="351" spans="1:5" ht="15.75" customHeight="1">
      <c r="A351" s="265">
        <v>347</v>
      </c>
      <c r="B351" s="280" t="s">
        <v>847</v>
      </c>
      <c r="C351" s="268" t="s">
        <v>848</v>
      </c>
      <c r="D351" s="265" t="s">
        <v>833</v>
      </c>
      <c r="E351" s="265" t="s">
        <v>826</v>
      </c>
    </row>
    <row r="352" spans="1:5" ht="15.75" customHeight="1">
      <c r="A352" s="265">
        <v>348</v>
      </c>
      <c r="B352" s="280" t="s">
        <v>849</v>
      </c>
      <c r="C352" s="268" t="s">
        <v>850</v>
      </c>
      <c r="D352" s="265" t="s">
        <v>833</v>
      </c>
      <c r="E352" s="265" t="s">
        <v>826</v>
      </c>
    </row>
    <row r="353" spans="1:5" ht="15.75" customHeight="1">
      <c r="A353" s="265">
        <v>349</v>
      </c>
      <c r="B353" s="280" t="s">
        <v>851</v>
      </c>
      <c r="C353" s="268" t="s">
        <v>852</v>
      </c>
      <c r="D353" s="265" t="s">
        <v>833</v>
      </c>
      <c r="E353" s="265" t="s">
        <v>826</v>
      </c>
    </row>
    <row r="354" spans="1:5" ht="15.75" customHeight="1">
      <c r="A354" s="265">
        <v>350</v>
      </c>
      <c r="B354" s="280" t="s">
        <v>853</v>
      </c>
      <c r="C354" s="268" t="s">
        <v>854</v>
      </c>
      <c r="D354" s="265" t="s">
        <v>833</v>
      </c>
      <c r="E354" s="265" t="s">
        <v>826</v>
      </c>
    </row>
    <row r="355" spans="1:5" ht="15.75" customHeight="1">
      <c r="A355" s="265">
        <v>351</v>
      </c>
      <c r="B355" s="280" t="s">
        <v>855</v>
      </c>
      <c r="C355" s="268" t="s">
        <v>856</v>
      </c>
      <c r="D355" s="265" t="s">
        <v>833</v>
      </c>
      <c r="E355" s="265" t="s">
        <v>826</v>
      </c>
    </row>
    <row r="356" spans="1:5" ht="15.75" customHeight="1">
      <c r="A356" s="265">
        <v>352</v>
      </c>
      <c r="B356" s="280" t="s">
        <v>857</v>
      </c>
      <c r="C356" s="268" t="s">
        <v>858</v>
      </c>
      <c r="D356" s="265" t="s">
        <v>833</v>
      </c>
      <c r="E356" s="265" t="s">
        <v>826</v>
      </c>
    </row>
    <row r="357" spans="1:5" ht="15.75" customHeight="1">
      <c r="A357" s="265">
        <v>353</v>
      </c>
      <c r="B357" s="280" t="s">
        <v>859</v>
      </c>
      <c r="C357" s="268" t="s">
        <v>860</v>
      </c>
      <c r="D357" s="265" t="s">
        <v>833</v>
      </c>
      <c r="E357" s="265" t="s">
        <v>826</v>
      </c>
    </row>
    <row r="358" spans="1:5" ht="15.75" customHeight="1">
      <c r="A358" s="265">
        <v>354</v>
      </c>
      <c r="B358" s="280" t="s">
        <v>861</v>
      </c>
      <c r="C358" s="268" t="s">
        <v>862</v>
      </c>
      <c r="D358" s="265" t="s">
        <v>833</v>
      </c>
      <c r="E358" s="265" t="s">
        <v>826</v>
      </c>
    </row>
    <row r="359" spans="1:5" ht="15.75" customHeight="1">
      <c r="A359" s="265">
        <v>355</v>
      </c>
      <c r="B359" s="280" t="s">
        <v>863</v>
      </c>
      <c r="C359" s="268" t="s">
        <v>864</v>
      </c>
      <c r="D359" s="265" t="s">
        <v>833</v>
      </c>
      <c r="E359" s="265" t="s">
        <v>826</v>
      </c>
    </row>
    <row r="360" spans="1:5" ht="15.75" customHeight="1">
      <c r="A360" s="265">
        <v>356</v>
      </c>
      <c r="B360" s="280" t="s">
        <v>865</v>
      </c>
      <c r="C360" s="268" t="s">
        <v>866</v>
      </c>
      <c r="D360" s="265" t="s">
        <v>833</v>
      </c>
      <c r="E360" s="265" t="s">
        <v>826</v>
      </c>
    </row>
    <row r="361" spans="1:5" ht="15.75" customHeight="1">
      <c r="A361" s="265">
        <v>357</v>
      </c>
      <c r="B361" s="280" t="s">
        <v>867</v>
      </c>
      <c r="C361" s="268" t="s">
        <v>868</v>
      </c>
      <c r="D361" s="265" t="s">
        <v>869</v>
      </c>
      <c r="E361" s="265" t="s">
        <v>826</v>
      </c>
    </row>
    <row r="362" spans="1:5" ht="15.75" customHeight="1">
      <c r="A362" s="265">
        <v>358</v>
      </c>
      <c r="B362" s="280" t="s">
        <v>870</v>
      </c>
      <c r="C362" s="268" t="s">
        <v>871</v>
      </c>
      <c r="D362" s="265" t="s">
        <v>869</v>
      </c>
      <c r="E362" s="265" t="s">
        <v>826</v>
      </c>
    </row>
    <row r="363" spans="1:5" ht="15.75" customHeight="1">
      <c r="A363" s="265">
        <v>359</v>
      </c>
      <c r="B363" s="280" t="s">
        <v>872</v>
      </c>
      <c r="C363" s="268" t="s">
        <v>715</v>
      </c>
      <c r="D363" s="265" t="s">
        <v>833</v>
      </c>
      <c r="E363" s="265" t="s">
        <v>826</v>
      </c>
    </row>
    <row r="364" spans="1:5" ht="15.75" customHeight="1">
      <c r="A364" s="265">
        <v>360</v>
      </c>
      <c r="B364" s="280" t="s">
        <v>873</v>
      </c>
      <c r="C364" s="268" t="s">
        <v>874</v>
      </c>
      <c r="D364" s="265" t="s">
        <v>833</v>
      </c>
      <c r="E364" s="265" t="s">
        <v>826</v>
      </c>
    </row>
    <row r="365" spans="1:5" ht="15.75" customHeight="1">
      <c r="A365" s="265">
        <v>361</v>
      </c>
      <c r="B365" s="280" t="s">
        <v>875</v>
      </c>
      <c r="C365" s="268" t="s">
        <v>876</v>
      </c>
      <c r="D365" s="265" t="s">
        <v>877</v>
      </c>
      <c r="E365" s="265" t="s">
        <v>826</v>
      </c>
    </row>
    <row r="366" spans="1:5" ht="15.75" customHeight="1">
      <c r="A366" s="265">
        <v>362</v>
      </c>
      <c r="B366" s="280" t="s">
        <v>878</v>
      </c>
      <c r="C366" s="268" t="s">
        <v>879</v>
      </c>
      <c r="D366" s="265" t="s">
        <v>880</v>
      </c>
      <c r="E366" s="265" t="s">
        <v>826</v>
      </c>
    </row>
    <row r="367" spans="1:5" ht="15.75" customHeight="1">
      <c r="A367" s="265">
        <v>363</v>
      </c>
      <c r="B367" s="280" t="s">
        <v>881</v>
      </c>
      <c r="C367" s="268" t="s">
        <v>882</v>
      </c>
      <c r="D367" s="265" t="s">
        <v>883</v>
      </c>
      <c r="E367" s="265" t="s">
        <v>826</v>
      </c>
    </row>
    <row r="368" spans="1:5" ht="15.75" customHeight="1">
      <c r="A368" s="265">
        <v>364</v>
      </c>
      <c r="B368" s="280" t="s">
        <v>884</v>
      </c>
      <c r="C368" s="289" t="s">
        <v>885</v>
      </c>
      <c r="D368" s="265" t="s">
        <v>325</v>
      </c>
      <c r="E368" s="265" t="s">
        <v>826</v>
      </c>
    </row>
    <row r="369" spans="1:5" ht="15.75" customHeight="1">
      <c r="A369" s="265">
        <v>365</v>
      </c>
      <c r="B369" s="280" t="s">
        <v>886</v>
      </c>
      <c r="C369" s="268" t="s">
        <v>628</v>
      </c>
      <c r="D369" s="265" t="s">
        <v>335</v>
      </c>
      <c r="E369" s="265" t="s">
        <v>826</v>
      </c>
    </row>
    <row r="370" spans="1:5" ht="15.75" customHeight="1">
      <c r="A370" s="265">
        <v>366</v>
      </c>
      <c r="B370" s="280" t="s">
        <v>887</v>
      </c>
      <c r="C370" s="289" t="s">
        <v>888</v>
      </c>
      <c r="D370" s="265" t="s">
        <v>889</v>
      </c>
      <c r="E370" s="265" t="s">
        <v>826</v>
      </c>
    </row>
    <row r="371" spans="1:5" ht="15.75" customHeight="1">
      <c r="A371" s="265">
        <v>367</v>
      </c>
      <c r="B371" s="280" t="s">
        <v>890</v>
      </c>
      <c r="C371" s="289" t="s">
        <v>888</v>
      </c>
      <c r="D371" s="265" t="s">
        <v>891</v>
      </c>
      <c r="E371" s="265" t="s">
        <v>826</v>
      </c>
    </row>
    <row r="372" spans="1:5" ht="15.75" customHeight="1">
      <c r="A372" s="265">
        <v>368</v>
      </c>
      <c r="B372" s="280" t="s">
        <v>892</v>
      </c>
      <c r="C372" s="289" t="s">
        <v>893</v>
      </c>
      <c r="D372" s="265" t="s">
        <v>894</v>
      </c>
      <c r="E372" s="265" t="s">
        <v>826</v>
      </c>
    </row>
    <row r="373" spans="1:5" ht="15.75" customHeight="1">
      <c r="A373" s="265">
        <v>369</v>
      </c>
      <c r="B373" s="280" t="s">
        <v>895</v>
      </c>
      <c r="C373" s="289" t="s">
        <v>896</v>
      </c>
      <c r="D373" s="265" t="s">
        <v>894</v>
      </c>
      <c r="E373" s="265" t="s">
        <v>826</v>
      </c>
    </row>
    <row r="374" spans="1:5" ht="15.75" customHeight="1">
      <c r="A374" s="265">
        <v>370</v>
      </c>
      <c r="B374" s="280" t="s">
        <v>897</v>
      </c>
      <c r="C374" s="289" t="s">
        <v>898</v>
      </c>
      <c r="D374" s="265" t="s">
        <v>894</v>
      </c>
      <c r="E374" s="265" t="s">
        <v>826</v>
      </c>
    </row>
    <row r="375" spans="1:5" ht="15.75" customHeight="1">
      <c r="A375" s="265">
        <v>371</v>
      </c>
      <c r="B375" s="280" t="s">
        <v>899</v>
      </c>
      <c r="C375" s="289" t="s">
        <v>900</v>
      </c>
      <c r="D375" s="265" t="s">
        <v>894</v>
      </c>
      <c r="E375" s="265" t="s">
        <v>826</v>
      </c>
    </row>
    <row r="376" spans="1:5" ht="15.75" customHeight="1">
      <c r="A376" s="265">
        <v>372</v>
      </c>
      <c r="B376" s="280" t="s">
        <v>901</v>
      </c>
      <c r="C376" s="289" t="s">
        <v>902</v>
      </c>
      <c r="D376" s="265" t="s">
        <v>894</v>
      </c>
      <c r="E376" s="265" t="s">
        <v>826</v>
      </c>
    </row>
    <row r="377" spans="1:5" s="309" customFormat="1" ht="15.75" customHeight="1">
      <c r="A377" s="265">
        <v>373</v>
      </c>
      <c r="B377" s="46" t="s">
        <v>903</v>
      </c>
      <c r="C377" s="38" t="s">
        <v>904</v>
      </c>
      <c r="D377" s="274" t="s">
        <v>905</v>
      </c>
      <c r="E377" s="265" t="s">
        <v>906</v>
      </c>
    </row>
    <row r="378" spans="1:5" s="309" customFormat="1" ht="15.75" customHeight="1">
      <c r="A378" s="265">
        <v>374</v>
      </c>
      <c r="B378" s="46" t="s">
        <v>907</v>
      </c>
      <c r="C378" s="38" t="s">
        <v>908</v>
      </c>
      <c r="D378" s="274" t="s">
        <v>909</v>
      </c>
      <c r="E378" s="265" t="s">
        <v>906</v>
      </c>
    </row>
    <row r="379" spans="1:5" ht="15.75" customHeight="1">
      <c r="A379" s="265">
        <v>375</v>
      </c>
      <c r="B379" s="46" t="s">
        <v>910</v>
      </c>
      <c r="C379" s="38" t="s">
        <v>911</v>
      </c>
      <c r="D379" s="274" t="s">
        <v>912</v>
      </c>
      <c r="E379" s="265" t="s">
        <v>906</v>
      </c>
    </row>
    <row r="380" spans="1:5" ht="15.75" customHeight="1">
      <c r="A380" s="265">
        <v>376</v>
      </c>
      <c r="B380" s="46" t="s">
        <v>913</v>
      </c>
      <c r="C380" s="38" t="s">
        <v>773</v>
      </c>
      <c r="D380" s="274" t="s">
        <v>914</v>
      </c>
      <c r="E380" s="265" t="s">
        <v>906</v>
      </c>
    </row>
    <row r="381" spans="1:5" ht="15.75" customHeight="1">
      <c r="A381" s="265">
        <v>377</v>
      </c>
      <c r="B381" s="46" t="s">
        <v>915</v>
      </c>
      <c r="C381" s="38" t="s">
        <v>916</v>
      </c>
      <c r="D381" s="274" t="s">
        <v>914</v>
      </c>
      <c r="E381" s="265" t="s">
        <v>906</v>
      </c>
    </row>
    <row r="382" spans="1:5" ht="15.75" customHeight="1">
      <c r="A382" s="265">
        <v>378</v>
      </c>
      <c r="B382" s="46" t="s">
        <v>917</v>
      </c>
      <c r="C382" s="38" t="s">
        <v>918</v>
      </c>
      <c r="D382" s="274" t="s">
        <v>919</v>
      </c>
      <c r="E382" s="265" t="s">
        <v>906</v>
      </c>
    </row>
    <row r="383" spans="1:5" ht="15.75" customHeight="1">
      <c r="A383" s="265">
        <v>379</v>
      </c>
      <c r="B383" s="46" t="s">
        <v>920</v>
      </c>
      <c r="C383" s="38" t="s">
        <v>921</v>
      </c>
      <c r="D383" s="274" t="s">
        <v>919</v>
      </c>
      <c r="E383" s="265" t="s">
        <v>906</v>
      </c>
    </row>
    <row r="384" spans="1:5" ht="15.75" customHeight="1">
      <c r="A384" s="265">
        <v>380</v>
      </c>
      <c r="B384" s="46" t="s">
        <v>922</v>
      </c>
      <c r="C384" s="38" t="s">
        <v>923</v>
      </c>
      <c r="D384" s="274" t="s">
        <v>919</v>
      </c>
      <c r="E384" s="265" t="s">
        <v>906</v>
      </c>
    </row>
    <row r="385" spans="1:5" ht="15.75" customHeight="1">
      <c r="A385" s="265">
        <v>381</v>
      </c>
      <c r="B385" s="46" t="s">
        <v>924</v>
      </c>
      <c r="C385" s="38" t="s">
        <v>925</v>
      </c>
      <c r="D385" s="274" t="s">
        <v>919</v>
      </c>
      <c r="E385" s="265" t="s">
        <v>906</v>
      </c>
    </row>
    <row r="386" spans="1:5" ht="15.75" customHeight="1">
      <c r="A386" s="265">
        <v>382</v>
      </c>
      <c r="B386" s="46" t="s">
        <v>926</v>
      </c>
      <c r="C386" s="38" t="s">
        <v>653</v>
      </c>
      <c r="D386" s="274" t="s">
        <v>919</v>
      </c>
      <c r="E386" s="265" t="s">
        <v>906</v>
      </c>
    </row>
    <row r="387" spans="1:5" ht="15.75" customHeight="1">
      <c r="A387" s="265">
        <v>383</v>
      </c>
      <c r="B387" s="46" t="s">
        <v>927</v>
      </c>
      <c r="C387" s="38" t="s">
        <v>761</v>
      </c>
      <c r="D387" s="274" t="s">
        <v>919</v>
      </c>
      <c r="E387" s="265" t="s">
        <v>906</v>
      </c>
    </row>
    <row r="388" spans="1:5" ht="15.75" customHeight="1">
      <c r="A388" s="265">
        <v>384</v>
      </c>
      <c r="B388" s="46" t="s">
        <v>928</v>
      </c>
      <c r="C388" s="38" t="s">
        <v>929</v>
      </c>
      <c r="D388" s="274" t="s">
        <v>919</v>
      </c>
      <c r="E388" s="265" t="s">
        <v>906</v>
      </c>
    </row>
    <row r="389" spans="1:5" ht="15.75" customHeight="1">
      <c r="A389" s="265">
        <v>385</v>
      </c>
      <c r="B389" s="46" t="s">
        <v>930</v>
      </c>
      <c r="C389" s="38" t="s">
        <v>931</v>
      </c>
      <c r="D389" s="274" t="s">
        <v>919</v>
      </c>
      <c r="E389" s="265" t="s">
        <v>906</v>
      </c>
    </row>
    <row r="390" spans="1:5" ht="15.75" customHeight="1">
      <c r="A390" s="265">
        <v>386</v>
      </c>
      <c r="B390" s="46" t="s">
        <v>932</v>
      </c>
      <c r="C390" s="38" t="s">
        <v>158</v>
      </c>
      <c r="D390" s="274" t="s">
        <v>919</v>
      </c>
      <c r="E390" s="265" t="s">
        <v>906</v>
      </c>
    </row>
    <row r="391" spans="1:5" ht="15.75" customHeight="1">
      <c r="A391" s="265">
        <v>387</v>
      </c>
      <c r="B391" s="46" t="s">
        <v>933</v>
      </c>
      <c r="C391" s="38" t="s">
        <v>934</v>
      </c>
      <c r="D391" s="274" t="s">
        <v>919</v>
      </c>
      <c r="E391" s="265" t="s">
        <v>906</v>
      </c>
    </row>
    <row r="392" spans="1:5" ht="15.75" customHeight="1">
      <c r="A392" s="265">
        <v>388</v>
      </c>
      <c r="B392" s="46" t="s">
        <v>935</v>
      </c>
      <c r="C392" s="38" t="s">
        <v>506</v>
      </c>
      <c r="D392" s="274" t="s">
        <v>936</v>
      </c>
      <c r="E392" s="265" t="s">
        <v>906</v>
      </c>
    </row>
    <row r="393" spans="1:5" s="308" customFormat="1" ht="15.75" customHeight="1">
      <c r="A393" s="265">
        <v>389</v>
      </c>
      <c r="B393" s="46" t="s">
        <v>937</v>
      </c>
      <c r="C393" s="38" t="s">
        <v>938</v>
      </c>
      <c r="D393" s="274" t="s">
        <v>936</v>
      </c>
      <c r="E393" s="265" t="s">
        <v>906</v>
      </c>
    </row>
    <row r="394" spans="1:5" ht="15.75" customHeight="1">
      <c r="A394" s="265">
        <v>390</v>
      </c>
      <c r="B394" s="46" t="s">
        <v>939</v>
      </c>
      <c r="C394" s="38" t="s">
        <v>940</v>
      </c>
      <c r="D394" s="274" t="s">
        <v>936</v>
      </c>
      <c r="E394" s="265" t="s">
        <v>906</v>
      </c>
    </row>
    <row r="395" spans="1:5" ht="15.75" customHeight="1">
      <c r="A395" s="265">
        <v>391</v>
      </c>
      <c r="B395" s="46" t="s">
        <v>941</v>
      </c>
      <c r="C395" s="38" t="s">
        <v>673</v>
      </c>
      <c r="D395" s="274" t="s">
        <v>936</v>
      </c>
      <c r="E395" s="265" t="s">
        <v>906</v>
      </c>
    </row>
    <row r="396" spans="1:5" ht="15.75" customHeight="1">
      <c r="A396" s="265">
        <v>392</v>
      </c>
      <c r="B396" s="46" t="s">
        <v>942</v>
      </c>
      <c r="C396" s="38" t="s">
        <v>943</v>
      </c>
      <c r="D396" s="274" t="s">
        <v>936</v>
      </c>
      <c r="E396" s="265" t="s">
        <v>906</v>
      </c>
    </row>
    <row r="397" spans="1:5" ht="15.75" customHeight="1">
      <c r="A397" s="265">
        <v>393</v>
      </c>
      <c r="B397" s="46" t="s">
        <v>944</v>
      </c>
      <c r="C397" s="38" t="s">
        <v>341</v>
      </c>
      <c r="D397" s="274" t="s">
        <v>936</v>
      </c>
      <c r="E397" s="265" t="s">
        <v>906</v>
      </c>
    </row>
    <row r="398" spans="1:5" ht="15.75" customHeight="1">
      <c r="A398" s="265">
        <v>394</v>
      </c>
      <c r="B398" s="46" t="s">
        <v>945</v>
      </c>
      <c r="C398" s="38" t="s">
        <v>946</v>
      </c>
      <c r="D398" s="274" t="s">
        <v>936</v>
      </c>
      <c r="E398" s="265" t="s">
        <v>906</v>
      </c>
    </row>
    <row r="399" spans="1:5" ht="15.75" customHeight="1">
      <c r="A399" s="265">
        <v>395</v>
      </c>
      <c r="B399" s="46" t="s">
        <v>947</v>
      </c>
      <c r="C399" s="38" t="s">
        <v>948</v>
      </c>
      <c r="D399" s="274" t="s">
        <v>936</v>
      </c>
      <c r="E399" s="265" t="s">
        <v>906</v>
      </c>
    </row>
    <row r="400" spans="1:5" ht="15.75" customHeight="1">
      <c r="A400" s="265">
        <v>396</v>
      </c>
      <c r="B400" s="46" t="s">
        <v>949</v>
      </c>
      <c r="C400" s="38" t="s">
        <v>950</v>
      </c>
      <c r="D400" s="274" t="s">
        <v>936</v>
      </c>
      <c r="E400" s="265" t="s">
        <v>906</v>
      </c>
    </row>
    <row r="401" spans="1:5" ht="15.75" customHeight="1">
      <c r="A401" s="265">
        <v>397</v>
      </c>
      <c r="B401" s="46" t="s">
        <v>951</v>
      </c>
      <c r="C401" s="38" t="s">
        <v>262</v>
      </c>
      <c r="D401" s="274" t="s">
        <v>936</v>
      </c>
      <c r="E401" s="265" t="s">
        <v>906</v>
      </c>
    </row>
    <row r="402" spans="1:5" ht="15.75" customHeight="1">
      <c r="A402" s="265">
        <v>398</v>
      </c>
      <c r="B402" s="46" t="s">
        <v>952</v>
      </c>
      <c r="C402" s="38" t="s">
        <v>953</v>
      </c>
      <c r="D402" s="274" t="s">
        <v>936</v>
      </c>
      <c r="E402" s="265" t="s">
        <v>906</v>
      </c>
    </row>
    <row r="403" spans="1:5" ht="15.75" customHeight="1">
      <c r="A403" s="265">
        <v>399</v>
      </c>
      <c r="B403" s="46" t="s">
        <v>954</v>
      </c>
      <c r="C403" s="38" t="s">
        <v>955</v>
      </c>
      <c r="D403" s="274" t="s">
        <v>936</v>
      </c>
      <c r="E403" s="265" t="s">
        <v>906</v>
      </c>
    </row>
    <row r="404" spans="1:5" ht="15.75" customHeight="1">
      <c r="A404" s="265">
        <v>400</v>
      </c>
      <c r="B404" s="46" t="s">
        <v>956</v>
      </c>
      <c r="C404" s="38" t="s">
        <v>957</v>
      </c>
      <c r="D404" s="274" t="s">
        <v>936</v>
      </c>
      <c r="E404" s="265" t="s">
        <v>906</v>
      </c>
    </row>
    <row r="405" spans="1:5" ht="15.75" customHeight="1">
      <c r="A405" s="265">
        <v>401</v>
      </c>
      <c r="B405" s="46" t="s">
        <v>958</v>
      </c>
      <c r="C405" s="38" t="s">
        <v>210</v>
      </c>
      <c r="D405" s="274" t="s">
        <v>959</v>
      </c>
      <c r="E405" s="265" t="s">
        <v>906</v>
      </c>
    </row>
    <row r="406" spans="1:5" ht="15.75" customHeight="1">
      <c r="A406" s="265">
        <v>402</v>
      </c>
      <c r="B406" s="46" t="s">
        <v>960</v>
      </c>
      <c r="C406" s="38" t="s">
        <v>961</v>
      </c>
      <c r="D406" s="274" t="s">
        <v>959</v>
      </c>
      <c r="E406" s="265" t="s">
        <v>906</v>
      </c>
    </row>
    <row r="407" spans="1:5" ht="15.75" customHeight="1">
      <c r="A407" s="265">
        <v>403</v>
      </c>
      <c r="B407" s="46" t="s">
        <v>962</v>
      </c>
      <c r="C407" s="38" t="s">
        <v>963</v>
      </c>
      <c r="D407" s="274" t="s">
        <v>959</v>
      </c>
      <c r="E407" s="265" t="s">
        <v>906</v>
      </c>
    </row>
    <row r="408" spans="1:5" ht="15.75" customHeight="1">
      <c r="A408" s="265">
        <v>404</v>
      </c>
      <c r="B408" s="46" t="s">
        <v>964</v>
      </c>
      <c r="C408" s="38" t="s">
        <v>590</v>
      </c>
      <c r="D408" s="274" t="s">
        <v>959</v>
      </c>
      <c r="E408" s="265" t="s">
        <v>906</v>
      </c>
    </row>
    <row r="409" spans="1:5" ht="15.75" customHeight="1">
      <c r="A409" s="265">
        <v>405</v>
      </c>
      <c r="B409" s="46" t="s">
        <v>965</v>
      </c>
      <c r="C409" s="38" t="s">
        <v>966</v>
      </c>
      <c r="D409" s="274" t="s">
        <v>959</v>
      </c>
      <c r="E409" s="265" t="s">
        <v>906</v>
      </c>
    </row>
    <row r="410" spans="1:5" ht="15.75" customHeight="1">
      <c r="A410" s="265">
        <v>406</v>
      </c>
      <c r="B410" s="46" t="s">
        <v>967</v>
      </c>
      <c r="C410" s="38" t="s">
        <v>839</v>
      </c>
      <c r="D410" s="274" t="s">
        <v>959</v>
      </c>
      <c r="E410" s="265" t="s">
        <v>906</v>
      </c>
    </row>
    <row r="411" spans="1:5" ht="15.75" customHeight="1">
      <c r="A411" s="265">
        <v>407</v>
      </c>
      <c r="B411" s="46" t="s">
        <v>968</v>
      </c>
      <c r="C411" s="38" t="s">
        <v>969</v>
      </c>
      <c r="D411" s="274" t="s">
        <v>959</v>
      </c>
      <c r="E411" s="265" t="s">
        <v>906</v>
      </c>
    </row>
    <row r="412" spans="1:5" ht="15.75" customHeight="1">
      <c r="A412" s="265">
        <v>408</v>
      </c>
      <c r="B412" s="46" t="s">
        <v>970</v>
      </c>
      <c r="C412" s="38" t="s">
        <v>934</v>
      </c>
      <c r="D412" s="274" t="s">
        <v>959</v>
      </c>
      <c r="E412" s="265" t="s">
        <v>906</v>
      </c>
    </row>
    <row r="413" spans="1:5" ht="15.75" customHeight="1">
      <c r="A413" s="265">
        <v>409</v>
      </c>
      <c r="B413" s="46" t="s">
        <v>971</v>
      </c>
      <c r="C413" s="38" t="s">
        <v>590</v>
      </c>
      <c r="D413" s="274" t="s">
        <v>959</v>
      </c>
      <c r="E413" s="265" t="s">
        <v>906</v>
      </c>
    </row>
    <row r="414" spans="1:5" s="308" customFormat="1" ht="15.75" customHeight="1">
      <c r="A414" s="265">
        <v>410</v>
      </c>
      <c r="B414" s="46" t="s">
        <v>972</v>
      </c>
      <c r="C414" s="38" t="s">
        <v>973</v>
      </c>
      <c r="D414" s="274" t="s">
        <v>974</v>
      </c>
      <c r="E414" s="265" t="s">
        <v>906</v>
      </c>
    </row>
    <row r="415" spans="1:5" s="308" customFormat="1" ht="15.75" customHeight="1">
      <c r="A415" s="265">
        <v>411</v>
      </c>
      <c r="B415" s="46" t="s">
        <v>975</v>
      </c>
      <c r="C415" s="38" t="s">
        <v>976</v>
      </c>
      <c r="D415" s="274" t="s">
        <v>974</v>
      </c>
      <c r="E415" s="265" t="s">
        <v>906</v>
      </c>
    </row>
    <row r="416" spans="1:5" s="308" customFormat="1" ht="15.75" customHeight="1">
      <c r="A416" s="265">
        <v>412</v>
      </c>
      <c r="B416" s="46" t="s">
        <v>977</v>
      </c>
      <c r="C416" s="38" t="s">
        <v>590</v>
      </c>
      <c r="D416" s="274" t="s">
        <v>974</v>
      </c>
      <c r="E416" s="265" t="s">
        <v>906</v>
      </c>
    </row>
    <row r="417" spans="1:5" s="308" customFormat="1" ht="15.75" customHeight="1">
      <c r="A417" s="265">
        <v>413</v>
      </c>
      <c r="B417" s="46" t="s">
        <v>978</v>
      </c>
      <c r="C417" s="38" t="s">
        <v>979</v>
      </c>
      <c r="D417" s="274" t="s">
        <v>974</v>
      </c>
      <c r="E417" s="265" t="s">
        <v>906</v>
      </c>
    </row>
    <row r="418" spans="1:5" s="308" customFormat="1" ht="15.75" customHeight="1">
      <c r="A418" s="265">
        <v>414</v>
      </c>
      <c r="B418" s="46" t="s">
        <v>980</v>
      </c>
      <c r="C418" s="38" t="s">
        <v>981</v>
      </c>
      <c r="D418" s="274" t="s">
        <v>974</v>
      </c>
      <c r="E418" s="265" t="s">
        <v>906</v>
      </c>
    </row>
    <row r="419" spans="1:5" s="308" customFormat="1" ht="15.75" customHeight="1">
      <c r="A419" s="265">
        <v>415</v>
      </c>
      <c r="B419" s="46" t="s">
        <v>982</v>
      </c>
      <c r="C419" s="38" t="s">
        <v>983</v>
      </c>
      <c r="D419" s="274" t="s">
        <v>974</v>
      </c>
      <c r="E419" s="265" t="s">
        <v>906</v>
      </c>
    </row>
    <row r="420" spans="1:5" s="308" customFormat="1" ht="15.75" customHeight="1">
      <c r="A420" s="265">
        <v>416</v>
      </c>
      <c r="B420" s="46" t="s">
        <v>984</v>
      </c>
      <c r="C420" s="38" t="s">
        <v>590</v>
      </c>
      <c r="D420" s="274" t="s">
        <v>974</v>
      </c>
      <c r="E420" s="265" t="s">
        <v>906</v>
      </c>
    </row>
    <row r="421" spans="1:5" ht="15.75" customHeight="1">
      <c r="A421" s="265">
        <v>417</v>
      </c>
      <c r="B421" s="265" t="s">
        <v>985</v>
      </c>
      <c r="C421" s="268" t="s">
        <v>986</v>
      </c>
      <c r="D421" s="265" t="s">
        <v>88</v>
      </c>
      <c r="E421" s="265" t="s">
        <v>987</v>
      </c>
    </row>
    <row r="422" spans="1:5" ht="15.75" customHeight="1">
      <c r="A422" s="265">
        <v>418</v>
      </c>
      <c r="B422" s="265" t="s">
        <v>988</v>
      </c>
      <c r="C422" s="268" t="s">
        <v>989</v>
      </c>
      <c r="D422" s="265" t="s">
        <v>88</v>
      </c>
      <c r="E422" s="265" t="s">
        <v>987</v>
      </c>
    </row>
    <row r="423" spans="1:5" ht="15.75" customHeight="1">
      <c r="A423" s="265">
        <v>419</v>
      </c>
      <c r="B423" s="265" t="s">
        <v>990</v>
      </c>
      <c r="C423" s="268" t="s">
        <v>991</v>
      </c>
      <c r="D423" s="265" t="s">
        <v>80</v>
      </c>
      <c r="E423" s="265" t="s">
        <v>987</v>
      </c>
    </row>
    <row r="424" spans="1:5" ht="15.75" customHeight="1">
      <c r="A424" s="265">
        <v>420</v>
      </c>
      <c r="B424" s="265" t="s">
        <v>992</v>
      </c>
      <c r="C424" s="268" t="s">
        <v>112</v>
      </c>
      <c r="D424" s="265" t="s">
        <v>134</v>
      </c>
      <c r="E424" s="265" t="s">
        <v>987</v>
      </c>
    </row>
    <row r="425" spans="1:5" ht="15.75" customHeight="1">
      <c r="A425" s="265">
        <v>421</v>
      </c>
      <c r="B425" s="265" t="s">
        <v>993</v>
      </c>
      <c r="C425" s="268" t="s">
        <v>994</v>
      </c>
      <c r="D425" s="265" t="s">
        <v>288</v>
      </c>
      <c r="E425" s="265" t="s">
        <v>987</v>
      </c>
    </row>
    <row r="426" spans="1:5" ht="15.75" customHeight="1">
      <c r="A426" s="265">
        <v>422</v>
      </c>
      <c r="B426" s="265" t="s">
        <v>995</v>
      </c>
      <c r="C426" s="268" t="s">
        <v>996</v>
      </c>
      <c r="D426" s="265" t="s">
        <v>288</v>
      </c>
      <c r="E426" s="265" t="s">
        <v>987</v>
      </c>
    </row>
    <row r="427" spans="1:5" ht="15.75" customHeight="1">
      <c r="A427" s="265">
        <v>423</v>
      </c>
      <c r="B427" s="265" t="s">
        <v>997</v>
      </c>
      <c r="C427" s="268" t="s">
        <v>302</v>
      </c>
      <c r="D427" s="265" t="s">
        <v>127</v>
      </c>
      <c r="E427" s="265" t="s">
        <v>987</v>
      </c>
    </row>
    <row r="428" spans="1:5" ht="15.75" customHeight="1">
      <c r="A428" s="265">
        <v>424</v>
      </c>
      <c r="B428" s="265" t="s">
        <v>998</v>
      </c>
      <c r="C428" s="268" t="s">
        <v>999</v>
      </c>
      <c r="D428" s="265" t="s">
        <v>288</v>
      </c>
      <c r="E428" s="265" t="s">
        <v>987</v>
      </c>
    </row>
    <row r="429" spans="1:5" ht="15.75" customHeight="1">
      <c r="A429" s="265">
        <v>425</v>
      </c>
      <c r="B429" s="265" t="s">
        <v>1000</v>
      </c>
      <c r="C429" s="268" t="s">
        <v>1001</v>
      </c>
      <c r="D429" s="265" t="s">
        <v>265</v>
      </c>
      <c r="E429" s="265" t="s">
        <v>987</v>
      </c>
    </row>
    <row r="430" spans="1:5" ht="15.75" customHeight="1">
      <c r="A430" s="265">
        <v>426</v>
      </c>
      <c r="B430" s="265" t="s">
        <v>1002</v>
      </c>
      <c r="C430" s="268" t="s">
        <v>1003</v>
      </c>
      <c r="D430" s="265" t="s">
        <v>265</v>
      </c>
      <c r="E430" s="265" t="s">
        <v>987</v>
      </c>
    </row>
    <row r="431" spans="1:5" ht="15.75" customHeight="1">
      <c r="A431" s="265">
        <v>427</v>
      </c>
      <c r="B431" s="265" t="s">
        <v>1004</v>
      </c>
      <c r="C431" s="268" t="s">
        <v>1005</v>
      </c>
      <c r="D431" s="265" t="s">
        <v>265</v>
      </c>
      <c r="E431" s="265" t="s">
        <v>987</v>
      </c>
    </row>
    <row r="432" spans="1:5" ht="15.75" customHeight="1">
      <c r="A432" s="265">
        <v>428</v>
      </c>
      <c r="B432" s="265" t="s">
        <v>1006</v>
      </c>
      <c r="C432" s="268" t="s">
        <v>1007</v>
      </c>
      <c r="D432" s="265" t="s">
        <v>119</v>
      </c>
      <c r="E432" s="265" t="s">
        <v>987</v>
      </c>
    </row>
    <row r="433" spans="1:5" ht="15.75" customHeight="1">
      <c r="A433" s="265">
        <v>429</v>
      </c>
      <c r="B433" s="265" t="s">
        <v>1008</v>
      </c>
      <c r="C433" s="268" t="s">
        <v>1009</v>
      </c>
      <c r="D433" s="265" t="s">
        <v>880</v>
      </c>
      <c r="E433" s="210" t="s">
        <v>1010</v>
      </c>
    </row>
    <row r="434" spans="1:5" ht="15.75" customHeight="1">
      <c r="A434" s="265">
        <v>430</v>
      </c>
      <c r="B434" s="265" t="s">
        <v>1011</v>
      </c>
      <c r="C434" s="268" t="s">
        <v>274</v>
      </c>
      <c r="D434" s="265" t="s">
        <v>1012</v>
      </c>
      <c r="E434" s="210" t="s">
        <v>1010</v>
      </c>
    </row>
    <row r="435" spans="1:5" ht="15.75" customHeight="1">
      <c r="A435" s="265">
        <v>431</v>
      </c>
      <c r="B435" s="265" t="s">
        <v>1013</v>
      </c>
      <c r="C435" s="268" t="s">
        <v>1014</v>
      </c>
      <c r="D435" s="265" t="s">
        <v>880</v>
      </c>
      <c r="E435" s="210" t="s">
        <v>1010</v>
      </c>
    </row>
    <row r="436" spans="1:5" ht="15.75" customHeight="1">
      <c r="A436" s="265">
        <v>432</v>
      </c>
      <c r="B436" s="265" t="s">
        <v>1015</v>
      </c>
      <c r="C436" s="268" t="s">
        <v>1016</v>
      </c>
      <c r="D436" s="265" t="s">
        <v>880</v>
      </c>
      <c r="E436" s="210" t="s">
        <v>1010</v>
      </c>
    </row>
    <row r="437" spans="1:5" ht="15.75" customHeight="1">
      <c r="A437" s="265">
        <v>433</v>
      </c>
      <c r="B437" s="265" t="s">
        <v>1017</v>
      </c>
      <c r="C437" s="268" t="s">
        <v>1018</v>
      </c>
      <c r="D437" s="265" t="s">
        <v>880</v>
      </c>
      <c r="E437" s="210" t="s">
        <v>1010</v>
      </c>
    </row>
    <row r="438" spans="1:5" ht="15.75" customHeight="1">
      <c r="A438" s="265">
        <v>434</v>
      </c>
      <c r="B438" s="265" t="s">
        <v>1019</v>
      </c>
      <c r="C438" s="268" t="s">
        <v>1020</v>
      </c>
      <c r="D438" s="265" t="s">
        <v>1021</v>
      </c>
      <c r="E438" s="210" t="s">
        <v>1010</v>
      </c>
    </row>
    <row r="439" spans="1:5" ht="15.75" customHeight="1">
      <c r="A439" s="265">
        <v>435</v>
      </c>
      <c r="B439" s="265" t="s">
        <v>1022</v>
      </c>
      <c r="C439" s="314" t="s">
        <v>1023</v>
      </c>
      <c r="D439" s="210" t="s">
        <v>1024</v>
      </c>
      <c r="E439" s="210" t="s">
        <v>1025</v>
      </c>
    </row>
    <row r="440" spans="1:5" ht="15.75" customHeight="1">
      <c r="A440" s="265">
        <v>436</v>
      </c>
      <c r="B440" s="265" t="s">
        <v>1026</v>
      </c>
      <c r="C440" s="314" t="s">
        <v>1027</v>
      </c>
      <c r="D440" s="210" t="s">
        <v>1028</v>
      </c>
      <c r="E440" s="210" t="s">
        <v>1025</v>
      </c>
    </row>
    <row r="441" spans="1:5" ht="15.75" customHeight="1">
      <c r="A441" s="265">
        <v>437</v>
      </c>
      <c r="B441" s="265" t="s">
        <v>1029</v>
      </c>
      <c r="C441" s="314" t="s">
        <v>292</v>
      </c>
      <c r="D441" s="210" t="s">
        <v>1030</v>
      </c>
      <c r="E441" s="210" t="s">
        <v>1025</v>
      </c>
    </row>
    <row r="442" spans="1:5" ht="15.75" customHeight="1">
      <c r="A442" s="265">
        <v>438</v>
      </c>
      <c r="B442" s="265" t="s">
        <v>1031</v>
      </c>
      <c r="C442" s="314" t="s">
        <v>1032</v>
      </c>
      <c r="D442" s="210" t="s">
        <v>1033</v>
      </c>
      <c r="E442" s="210" t="s">
        <v>1025</v>
      </c>
    </row>
    <row r="443" spans="1:5" ht="15.75" customHeight="1">
      <c r="A443" s="265">
        <v>439</v>
      </c>
      <c r="B443" s="265" t="s">
        <v>1034</v>
      </c>
      <c r="C443" s="314" t="s">
        <v>1035</v>
      </c>
      <c r="D443" s="210" t="s">
        <v>1036</v>
      </c>
      <c r="E443" s="210" t="s">
        <v>1025</v>
      </c>
    </row>
    <row r="444" spans="1:5" ht="15.75" customHeight="1">
      <c r="A444" s="265">
        <v>440</v>
      </c>
      <c r="B444" s="265" t="s">
        <v>1037</v>
      </c>
      <c r="C444" s="314" t="s">
        <v>1038</v>
      </c>
      <c r="D444" s="210" t="s">
        <v>1039</v>
      </c>
      <c r="E444" s="210" t="s">
        <v>1025</v>
      </c>
    </row>
    <row r="445" spans="1:5" ht="15.75" customHeight="1">
      <c r="A445" s="265">
        <v>441</v>
      </c>
      <c r="B445" s="265" t="s">
        <v>1040</v>
      </c>
      <c r="C445" s="314" t="s">
        <v>1041</v>
      </c>
      <c r="D445" s="210" t="s">
        <v>1024</v>
      </c>
      <c r="E445" s="210" t="s">
        <v>1025</v>
      </c>
    </row>
    <row r="446" spans="1:5" ht="15.75" customHeight="1">
      <c r="A446" s="265">
        <v>442</v>
      </c>
      <c r="B446" s="265" t="s">
        <v>1042</v>
      </c>
      <c r="C446" s="314" t="s">
        <v>1043</v>
      </c>
      <c r="D446" s="210" t="s">
        <v>1039</v>
      </c>
      <c r="E446" s="210" t="s">
        <v>1025</v>
      </c>
    </row>
    <row r="447" spans="1:5" ht="15.75" customHeight="1">
      <c r="A447" s="265">
        <v>443</v>
      </c>
      <c r="B447" s="265" t="s">
        <v>1044</v>
      </c>
      <c r="C447" s="314" t="s">
        <v>1045</v>
      </c>
      <c r="D447" s="210" t="s">
        <v>1046</v>
      </c>
      <c r="E447" s="210" t="s">
        <v>1025</v>
      </c>
    </row>
    <row r="448" spans="1:5" ht="15.75" customHeight="1">
      <c r="A448" s="265">
        <v>444</v>
      </c>
      <c r="B448" s="265" t="s">
        <v>1047</v>
      </c>
      <c r="C448" s="314" t="s">
        <v>1048</v>
      </c>
      <c r="D448" s="210" t="s">
        <v>1049</v>
      </c>
      <c r="E448" s="210" t="s">
        <v>1025</v>
      </c>
    </row>
    <row r="449" spans="1:5" ht="15.75" customHeight="1">
      <c r="A449" s="265">
        <v>445</v>
      </c>
      <c r="B449" s="265" t="s">
        <v>1050</v>
      </c>
      <c r="C449" s="314" t="s">
        <v>1051</v>
      </c>
      <c r="D449" s="210" t="s">
        <v>1030</v>
      </c>
      <c r="E449" s="210" t="s">
        <v>1025</v>
      </c>
    </row>
    <row r="450" spans="1:5" ht="15.75" customHeight="1">
      <c r="A450" s="265">
        <v>446</v>
      </c>
      <c r="B450" s="265" t="s">
        <v>1052</v>
      </c>
      <c r="C450" s="314" t="s">
        <v>1053</v>
      </c>
      <c r="D450" s="210" t="s">
        <v>1049</v>
      </c>
      <c r="E450" s="210" t="s">
        <v>1025</v>
      </c>
    </row>
    <row r="451" spans="1:5" ht="15.75" customHeight="1">
      <c r="A451" s="265">
        <v>447</v>
      </c>
      <c r="B451" s="265" t="s">
        <v>1054</v>
      </c>
      <c r="C451" s="314" t="s">
        <v>1055</v>
      </c>
      <c r="D451" s="210" t="s">
        <v>1039</v>
      </c>
      <c r="E451" s="210" t="s">
        <v>1025</v>
      </c>
    </row>
    <row r="452" spans="1:5" ht="15.75" customHeight="1">
      <c r="A452" s="265">
        <v>448</v>
      </c>
      <c r="B452" s="265" t="s">
        <v>1056</v>
      </c>
      <c r="C452" s="314" t="s">
        <v>1057</v>
      </c>
      <c r="D452" s="210" t="s">
        <v>1024</v>
      </c>
      <c r="E452" s="210" t="s">
        <v>1025</v>
      </c>
    </row>
    <row r="453" spans="1:5" ht="15.75" customHeight="1">
      <c r="A453" s="265">
        <v>449</v>
      </c>
      <c r="B453" s="265" t="s">
        <v>1058</v>
      </c>
      <c r="C453" s="314" t="s">
        <v>1059</v>
      </c>
      <c r="D453" s="210" t="s">
        <v>1046</v>
      </c>
      <c r="E453" s="210" t="s">
        <v>1025</v>
      </c>
    </row>
    <row r="454" spans="1:5" ht="15.75" customHeight="1">
      <c r="A454" s="265">
        <v>450</v>
      </c>
      <c r="B454" s="265" t="s">
        <v>1060</v>
      </c>
      <c r="C454" s="314" t="s">
        <v>1061</v>
      </c>
      <c r="D454" s="210" t="s">
        <v>1062</v>
      </c>
      <c r="E454" s="210" t="s">
        <v>1025</v>
      </c>
    </row>
    <row r="455" spans="1:5" ht="15.75" customHeight="1">
      <c r="A455" s="265">
        <v>451</v>
      </c>
      <c r="B455" s="265" t="s">
        <v>1063</v>
      </c>
      <c r="C455" s="314" t="s">
        <v>946</v>
      </c>
      <c r="D455" s="210" t="s">
        <v>1064</v>
      </c>
      <c r="E455" s="210" t="s">
        <v>1025</v>
      </c>
    </row>
    <row r="456" spans="1:5" ht="15.75" customHeight="1">
      <c r="A456" s="265">
        <v>452</v>
      </c>
      <c r="B456" s="265" t="s">
        <v>1065</v>
      </c>
      <c r="C456" s="314" t="s">
        <v>766</v>
      </c>
      <c r="D456" s="210" t="s">
        <v>1036</v>
      </c>
      <c r="E456" s="210" t="s">
        <v>1025</v>
      </c>
    </row>
    <row r="457" spans="1:5" ht="15.75" customHeight="1">
      <c r="A457" s="265">
        <v>453</v>
      </c>
      <c r="B457" s="265" t="s">
        <v>1066</v>
      </c>
      <c r="C457" s="314" t="s">
        <v>1067</v>
      </c>
      <c r="D457" s="210" t="s">
        <v>1068</v>
      </c>
      <c r="E457" s="210" t="s">
        <v>1025</v>
      </c>
    </row>
    <row r="458" spans="1:5" ht="15.75" customHeight="1">
      <c r="A458" s="265">
        <v>454</v>
      </c>
      <c r="B458" s="265" t="s">
        <v>1069</v>
      </c>
      <c r="C458" s="314" t="s">
        <v>1070</v>
      </c>
      <c r="D458" s="210" t="s">
        <v>1036</v>
      </c>
      <c r="E458" s="210" t="s">
        <v>1025</v>
      </c>
    </row>
    <row r="459" spans="1:5" ht="15.75" customHeight="1">
      <c r="A459" s="265">
        <v>455</v>
      </c>
      <c r="B459" s="265" t="s">
        <v>1071</v>
      </c>
      <c r="C459" s="314" t="s">
        <v>1072</v>
      </c>
      <c r="D459" s="210" t="s">
        <v>1064</v>
      </c>
      <c r="E459" s="210" t="s">
        <v>1025</v>
      </c>
    </row>
    <row r="460" spans="1:5" ht="15.75" customHeight="1">
      <c r="A460" s="265">
        <v>456</v>
      </c>
      <c r="B460" s="265" t="s">
        <v>1073</v>
      </c>
      <c r="C460" s="314" t="s">
        <v>1074</v>
      </c>
      <c r="D460" s="210" t="s">
        <v>1030</v>
      </c>
      <c r="E460" s="210" t="s">
        <v>1025</v>
      </c>
    </row>
    <row r="461" spans="1:5" ht="15.75" customHeight="1">
      <c r="A461" s="265">
        <v>457</v>
      </c>
      <c r="B461" s="265" t="s">
        <v>1075</v>
      </c>
      <c r="C461" s="314" t="s">
        <v>1076</v>
      </c>
      <c r="D461" s="210" t="s">
        <v>1039</v>
      </c>
      <c r="E461" s="210" t="s">
        <v>1025</v>
      </c>
    </row>
    <row r="462" spans="1:5" ht="15.75" customHeight="1">
      <c r="A462" s="265">
        <v>458</v>
      </c>
      <c r="B462" s="265" t="s">
        <v>1077</v>
      </c>
      <c r="C462" s="314" t="s">
        <v>1078</v>
      </c>
      <c r="D462" s="210" t="s">
        <v>1030</v>
      </c>
      <c r="E462" s="210" t="s">
        <v>1025</v>
      </c>
    </row>
    <row r="463" spans="1:5" ht="15.75" customHeight="1">
      <c r="A463" s="265">
        <v>459</v>
      </c>
      <c r="B463" s="265" t="s">
        <v>1079</v>
      </c>
      <c r="C463" s="314" t="s">
        <v>1080</v>
      </c>
      <c r="D463" s="210" t="s">
        <v>1064</v>
      </c>
      <c r="E463" s="210" t="s">
        <v>1025</v>
      </c>
    </row>
    <row r="464" spans="1:5" ht="15.75" customHeight="1">
      <c r="A464" s="265">
        <v>460</v>
      </c>
      <c r="B464" s="265" t="s">
        <v>1081</v>
      </c>
      <c r="C464" s="314" t="s">
        <v>1082</v>
      </c>
      <c r="D464" s="210" t="s">
        <v>1049</v>
      </c>
      <c r="E464" s="210" t="s">
        <v>1025</v>
      </c>
    </row>
    <row r="465" spans="1:5" ht="15.75" customHeight="1">
      <c r="A465" s="265">
        <v>461</v>
      </c>
      <c r="B465" s="265" t="s">
        <v>1083</v>
      </c>
      <c r="C465" s="314" t="s">
        <v>1084</v>
      </c>
      <c r="D465" s="210" t="s">
        <v>1039</v>
      </c>
      <c r="E465" s="210" t="s">
        <v>1025</v>
      </c>
    </row>
    <row r="466" spans="1:5" ht="15.75" customHeight="1">
      <c r="A466" s="265">
        <v>462</v>
      </c>
      <c r="B466" s="265" t="s">
        <v>1085</v>
      </c>
      <c r="C466" s="314" t="s">
        <v>1086</v>
      </c>
      <c r="D466" s="210" t="s">
        <v>1064</v>
      </c>
      <c r="E466" s="210" t="s">
        <v>1025</v>
      </c>
    </row>
    <row r="467" spans="1:5" ht="15.75" customHeight="1">
      <c r="A467" s="265">
        <v>463</v>
      </c>
      <c r="B467" s="265" t="s">
        <v>1087</v>
      </c>
      <c r="C467" s="314" t="s">
        <v>1088</v>
      </c>
      <c r="D467" s="210" t="s">
        <v>1046</v>
      </c>
      <c r="E467" s="210" t="s">
        <v>1025</v>
      </c>
    </row>
    <row r="468" spans="1:5" ht="15.75" customHeight="1">
      <c r="A468" s="265">
        <v>464</v>
      </c>
      <c r="B468" s="265" t="s">
        <v>1089</v>
      </c>
      <c r="C468" s="314" t="s">
        <v>1090</v>
      </c>
      <c r="D468" s="210" t="s">
        <v>1030</v>
      </c>
      <c r="E468" s="210" t="s">
        <v>1025</v>
      </c>
    </row>
    <row r="469" spans="1:5" ht="15.75" customHeight="1">
      <c r="A469" s="265">
        <v>465</v>
      </c>
      <c r="B469" s="265" t="s">
        <v>1091</v>
      </c>
      <c r="C469" s="314" t="s">
        <v>1092</v>
      </c>
      <c r="D469" s="210" t="s">
        <v>1068</v>
      </c>
      <c r="E469" s="210" t="s">
        <v>1025</v>
      </c>
    </row>
    <row r="470" spans="1:5" ht="15.75" customHeight="1">
      <c r="A470" s="265">
        <v>466</v>
      </c>
      <c r="B470" s="265" t="s">
        <v>1093</v>
      </c>
      <c r="C470" s="314" t="s">
        <v>1094</v>
      </c>
      <c r="D470" s="210" t="s">
        <v>1064</v>
      </c>
      <c r="E470" s="210" t="s">
        <v>1025</v>
      </c>
    </row>
    <row r="471" spans="1:5" ht="15.75" customHeight="1">
      <c r="A471" s="265">
        <v>467</v>
      </c>
      <c r="B471" s="265" t="s">
        <v>1095</v>
      </c>
      <c r="C471" s="314" t="s">
        <v>1096</v>
      </c>
      <c r="D471" s="210" t="s">
        <v>1097</v>
      </c>
      <c r="E471" s="210" t="s">
        <v>1025</v>
      </c>
    </row>
    <row r="472" spans="1:5" ht="15.75" customHeight="1">
      <c r="A472" s="265">
        <v>468</v>
      </c>
      <c r="B472" s="265" t="s">
        <v>1098</v>
      </c>
      <c r="C472" s="314" t="s">
        <v>1099</v>
      </c>
      <c r="D472" s="210" t="s">
        <v>1049</v>
      </c>
      <c r="E472" s="210" t="s">
        <v>1025</v>
      </c>
    </row>
    <row r="473" spans="1:5" ht="15.75" customHeight="1">
      <c r="A473" s="265">
        <v>469</v>
      </c>
      <c r="B473" s="265" t="s">
        <v>1100</v>
      </c>
      <c r="C473" s="314" t="s">
        <v>1101</v>
      </c>
      <c r="D473" s="210" t="s">
        <v>1030</v>
      </c>
      <c r="E473" s="210" t="s">
        <v>1025</v>
      </c>
    </row>
    <row r="474" spans="1:5" ht="15.75" customHeight="1">
      <c r="A474" s="265">
        <v>470</v>
      </c>
      <c r="B474" s="265" t="s">
        <v>1102</v>
      </c>
      <c r="C474" s="314" t="s">
        <v>1103</v>
      </c>
      <c r="D474" s="210" t="s">
        <v>1039</v>
      </c>
      <c r="E474" s="210" t="s">
        <v>1025</v>
      </c>
    </row>
    <row r="475" spans="1:5" ht="15.75" customHeight="1">
      <c r="A475" s="265">
        <v>471</v>
      </c>
      <c r="B475" s="265" t="s">
        <v>1104</v>
      </c>
      <c r="C475" s="314" t="s">
        <v>1105</v>
      </c>
      <c r="D475" s="210" t="s">
        <v>1024</v>
      </c>
      <c r="E475" s="210" t="s">
        <v>1025</v>
      </c>
    </row>
    <row r="476" spans="1:5" ht="15.75" customHeight="1">
      <c r="A476" s="265">
        <v>472</v>
      </c>
      <c r="B476" s="265" t="s">
        <v>1106</v>
      </c>
      <c r="C476" s="314" t="s">
        <v>1107</v>
      </c>
      <c r="D476" s="210" t="s">
        <v>1039</v>
      </c>
      <c r="E476" s="210" t="s">
        <v>1025</v>
      </c>
    </row>
    <row r="477" spans="1:5" ht="15.75" customHeight="1">
      <c r="A477" s="265">
        <v>473</v>
      </c>
      <c r="B477" s="265" t="s">
        <v>1108</v>
      </c>
      <c r="C477" s="314" t="s">
        <v>1109</v>
      </c>
      <c r="D477" s="210" t="s">
        <v>1049</v>
      </c>
      <c r="E477" s="210" t="s">
        <v>1025</v>
      </c>
    </row>
    <row r="478" spans="1:5" ht="15.75" customHeight="1">
      <c r="A478" s="265">
        <v>474</v>
      </c>
      <c r="B478" s="265" t="s">
        <v>1110</v>
      </c>
      <c r="C478" s="314" t="s">
        <v>1111</v>
      </c>
      <c r="D478" s="210" t="s">
        <v>1039</v>
      </c>
      <c r="E478" s="210" t="s">
        <v>1025</v>
      </c>
    </row>
    <row r="479" spans="1:5" ht="15.75" customHeight="1">
      <c r="A479" s="265">
        <v>475</v>
      </c>
      <c r="B479" s="265" t="s">
        <v>1112</v>
      </c>
      <c r="C479" s="314" t="s">
        <v>1113</v>
      </c>
      <c r="D479" s="210" t="s">
        <v>1030</v>
      </c>
      <c r="E479" s="210" t="s">
        <v>1025</v>
      </c>
    </row>
    <row r="480" spans="1:5" ht="15.75" customHeight="1">
      <c r="A480" s="265">
        <v>476</v>
      </c>
      <c r="B480" s="265" t="s">
        <v>1114</v>
      </c>
      <c r="C480" s="314" t="s">
        <v>1115</v>
      </c>
      <c r="D480" s="210" t="s">
        <v>1046</v>
      </c>
      <c r="E480" s="210" t="s">
        <v>1025</v>
      </c>
    </row>
    <row r="481" spans="1:5" ht="15.75" customHeight="1">
      <c r="A481" s="265">
        <v>477</v>
      </c>
      <c r="B481" s="265" t="s">
        <v>1116</v>
      </c>
      <c r="C481" s="314" t="s">
        <v>1117</v>
      </c>
      <c r="D481" s="210" t="s">
        <v>1039</v>
      </c>
      <c r="E481" s="210" t="s">
        <v>1025</v>
      </c>
    </row>
    <row r="482" spans="1:5" ht="15.75" customHeight="1">
      <c r="A482" s="265">
        <v>478</v>
      </c>
      <c r="B482" s="265" t="s">
        <v>1118</v>
      </c>
      <c r="C482" s="314" t="s">
        <v>1119</v>
      </c>
      <c r="D482" s="210" t="s">
        <v>1046</v>
      </c>
      <c r="E482" s="210" t="s">
        <v>1025</v>
      </c>
    </row>
    <row r="483" spans="1:5" ht="15.75" customHeight="1">
      <c r="A483" s="265">
        <v>479</v>
      </c>
      <c r="B483" s="265" t="s">
        <v>1120</v>
      </c>
      <c r="C483" s="314" t="s">
        <v>1121</v>
      </c>
      <c r="D483" s="210" t="s">
        <v>1036</v>
      </c>
      <c r="E483" s="210" t="s">
        <v>1025</v>
      </c>
    </row>
    <row r="484" spans="1:5" ht="15.75" customHeight="1">
      <c r="A484" s="265">
        <v>480</v>
      </c>
      <c r="B484" s="265" t="s">
        <v>1122</v>
      </c>
      <c r="C484" s="315" t="s">
        <v>1123</v>
      </c>
      <c r="D484" s="210" t="s">
        <v>1030</v>
      </c>
      <c r="E484" s="210" t="s">
        <v>1025</v>
      </c>
    </row>
    <row r="485" spans="1:5" ht="15.75" customHeight="1">
      <c r="A485" s="265">
        <v>481</v>
      </c>
      <c r="B485" s="265" t="s">
        <v>1124</v>
      </c>
      <c r="C485" s="314" t="s">
        <v>1125</v>
      </c>
      <c r="D485" s="210" t="s">
        <v>1126</v>
      </c>
      <c r="E485" s="210" t="s">
        <v>1025</v>
      </c>
    </row>
    <row r="486" spans="1:5" ht="15.75" customHeight="1">
      <c r="A486" s="265">
        <v>482</v>
      </c>
      <c r="B486" s="265" t="s">
        <v>1127</v>
      </c>
      <c r="C486" s="314" t="s">
        <v>1128</v>
      </c>
      <c r="D486" s="210" t="s">
        <v>1039</v>
      </c>
      <c r="E486" s="210" t="s">
        <v>1025</v>
      </c>
    </row>
    <row r="487" spans="1:5" ht="15.75" customHeight="1">
      <c r="A487" s="265">
        <v>483</v>
      </c>
      <c r="B487" s="265" t="s">
        <v>1129</v>
      </c>
      <c r="C487" s="314" t="s">
        <v>1130</v>
      </c>
      <c r="D487" s="210" t="s">
        <v>1024</v>
      </c>
      <c r="E487" s="210" t="s">
        <v>1025</v>
      </c>
    </row>
    <row r="488" spans="1:5" ht="15.75" customHeight="1">
      <c r="A488" s="265">
        <v>484</v>
      </c>
      <c r="B488" s="265" t="s">
        <v>1131</v>
      </c>
      <c r="C488" s="314" t="s">
        <v>1132</v>
      </c>
      <c r="D488" s="210" t="s">
        <v>1039</v>
      </c>
      <c r="E488" s="210" t="s">
        <v>1025</v>
      </c>
    </row>
    <row r="489" spans="1:5" ht="15.75" customHeight="1">
      <c r="A489" s="265">
        <v>485</v>
      </c>
      <c r="B489" s="265" t="s">
        <v>1133</v>
      </c>
      <c r="C489" s="314" t="s">
        <v>1134</v>
      </c>
      <c r="D489" s="210" t="s">
        <v>1036</v>
      </c>
      <c r="E489" s="210" t="s">
        <v>1025</v>
      </c>
    </row>
    <row r="490" spans="1:5" ht="15.75" customHeight="1">
      <c r="A490" s="265">
        <v>486</v>
      </c>
      <c r="B490" s="265" t="s">
        <v>1135</v>
      </c>
      <c r="C490" s="314" t="s">
        <v>1136</v>
      </c>
      <c r="D490" s="210" t="s">
        <v>1030</v>
      </c>
      <c r="E490" s="210" t="s">
        <v>1025</v>
      </c>
    </row>
    <row r="491" spans="1:5" ht="15.75" customHeight="1">
      <c r="A491" s="265">
        <v>487</v>
      </c>
      <c r="B491" s="265" t="s">
        <v>1137</v>
      </c>
      <c r="C491" s="314" t="s">
        <v>1138</v>
      </c>
      <c r="D491" s="210" t="s">
        <v>1024</v>
      </c>
      <c r="E491" s="210" t="s">
        <v>1025</v>
      </c>
    </row>
    <row r="492" spans="1:5" ht="15.75" customHeight="1">
      <c r="A492" s="265">
        <v>488</v>
      </c>
      <c r="B492" s="265" t="s">
        <v>1139</v>
      </c>
      <c r="C492" s="314" t="s">
        <v>1140</v>
      </c>
      <c r="D492" s="210" t="s">
        <v>1141</v>
      </c>
      <c r="E492" s="210" t="s">
        <v>1025</v>
      </c>
    </row>
    <row r="493" spans="1:5" ht="15.75" customHeight="1">
      <c r="A493" s="265">
        <v>489</v>
      </c>
      <c r="B493" s="265" t="s">
        <v>1142</v>
      </c>
      <c r="C493" s="314" t="s">
        <v>1143</v>
      </c>
      <c r="D493" s="210" t="s">
        <v>1144</v>
      </c>
      <c r="E493" s="210" t="s">
        <v>1025</v>
      </c>
    </row>
    <row r="494" spans="1:5" ht="15.75" customHeight="1">
      <c r="A494" s="265">
        <v>490</v>
      </c>
      <c r="B494" s="265" t="s">
        <v>1145</v>
      </c>
      <c r="C494" s="314" t="s">
        <v>1146</v>
      </c>
      <c r="D494" s="210" t="s">
        <v>1068</v>
      </c>
      <c r="E494" s="210" t="s">
        <v>1025</v>
      </c>
    </row>
    <row r="495" spans="1:5" ht="15.75" customHeight="1">
      <c r="A495" s="265">
        <v>491</v>
      </c>
      <c r="B495" s="265" t="s">
        <v>1147</v>
      </c>
      <c r="C495" s="314" t="s">
        <v>1148</v>
      </c>
      <c r="D495" s="210" t="s">
        <v>1039</v>
      </c>
      <c r="E495" s="210" t="s">
        <v>1025</v>
      </c>
    </row>
    <row r="496" spans="1:5" ht="15.75" customHeight="1">
      <c r="A496" s="265">
        <v>492</v>
      </c>
      <c r="B496" s="265" t="s">
        <v>1149</v>
      </c>
      <c r="C496" s="314" t="s">
        <v>1150</v>
      </c>
      <c r="D496" s="210" t="s">
        <v>1068</v>
      </c>
      <c r="E496" s="210" t="s">
        <v>1025</v>
      </c>
    </row>
    <row r="497" spans="1:5" ht="15.75" customHeight="1">
      <c r="A497" s="265">
        <v>493</v>
      </c>
      <c r="B497" s="265" t="s">
        <v>1151</v>
      </c>
      <c r="C497" s="314" t="s">
        <v>1152</v>
      </c>
      <c r="D497" s="210" t="s">
        <v>1049</v>
      </c>
      <c r="E497" s="210" t="s">
        <v>1025</v>
      </c>
    </row>
    <row r="498" spans="1:5" ht="15.75" customHeight="1">
      <c r="A498" s="265">
        <v>494</v>
      </c>
      <c r="B498" s="265" t="s">
        <v>1153</v>
      </c>
      <c r="C498" s="314" t="s">
        <v>1154</v>
      </c>
      <c r="D498" s="210" t="s">
        <v>1064</v>
      </c>
      <c r="E498" s="210" t="s">
        <v>1025</v>
      </c>
    </row>
    <row r="499" spans="1:5" ht="15.75" customHeight="1">
      <c r="A499" s="265">
        <v>495</v>
      </c>
      <c r="B499" s="265" t="s">
        <v>1155</v>
      </c>
      <c r="C499" s="314" t="s">
        <v>1156</v>
      </c>
      <c r="D499" s="210" t="s">
        <v>1062</v>
      </c>
      <c r="E499" s="210" t="s">
        <v>1025</v>
      </c>
    </row>
    <row r="500" spans="1:5" ht="15.75" customHeight="1">
      <c r="A500" s="265">
        <v>496</v>
      </c>
      <c r="B500" s="265" t="s">
        <v>1157</v>
      </c>
      <c r="C500" s="314" t="s">
        <v>1158</v>
      </c>
      <c r="D500" s="210" t="s">
        <v>1030</v>
      </c>
      <c r="E500" s="210" t="s">
        <v>1025</v>
      </c>
    </row>
    <row r="501" spans="1:5" ht="15.75" customHeight="1">
      <c r="A501" s="265">
        <v>497</v>
      </c>
      <c r="B501" s="265" t="s">
        <v>1159</v>
      </c>
      <c r="C501" s="268" t="s">
        <v>83</v>
      </c>
      <c r="D501" s="265" t="s">
        <v>1062</v>
      </c>
      <c r="E501" s="265" t="s">
        <v>1160</v>
      </c>
    </row>
    <row r="502" spans="1:5" ht="15.75" customHeight="1">
      <c r="A502" s="265">
        <v>498</v>
      </c>
      <c r="B502" s="265" t="s">
        <v>1161</v>
      </c>
      <c r="C502" s="268" t="s">
        <v>1162</v>
      </c>
      <c r="D502" s="265" t="s">
        <v>1064</v>
      </c>
      <c r="E502" s="265" t="s">
        <v>1160</v>
      </c>
    </row>
    <row r="503" spans="1:5" ht="15.75" customHeight="1">
      <c r="A503" s="265">
        <v>499</v>
      </c>
      <c r="B503" s="265" t="s">
        <v>1163</v>
      </c>
      <c r="C503" s="268" t="s">
        <v>1164</v>
      </c>
      <c r="D503" s="265" t="s">
        <v>1064</v>
      </c>
      <c r="E503" s="265" t="s">
        <v>1160</v>
      </c>
    </row>
    <row r="504" spans="1:5" ht="15.75" customHeight="1">
      <c r="A504" s="265">
        <v>500</v>
      </c>
      <c r="B504" s="265" t="s">
        <v>1165</v>
      </c>
      <c r="C504" s="268" t="s">
        <v>1166</v>
      </c>
      <c r="D504" s="330" t="s">
        <v>1049</v>
      </c>
      <c r="E504" s="265" t="s">
        <v>1160</v>
      </c>
    </row>
    <row r="505" spans="1:5" ht="15.75" customHeight="1">
      <c r="A505" s="265">
        <v>501</v>
      </c>
      <c r="B505" s="265" t="s">
        <v>1167</v>
      </c>
      <c r="C505" s="268" t="s">
        <v>1168</v>
      </c>
      <c r="D505" s="265" t="s">
        <v>1049</v>
      </c>
      <c r="E505" s="265" t="s">
        <v>1160</v>
      </c>
    </row>
    <row r="506" spans="1:5" ht="15.75" customHeight="1">
      <c r="A506" s="265">
        <v>502</v>
      </c>
      <c r="B506" s="265" t="s">
        <v>1169</v>
      </c>
      <c r="C506" s="268" t="s">
        <v>1170</v>
      </c>
      <c r="D506" s="331" t="s">
        <v>1049</v>
      </c>
      <c r="E506" s="265" t="s">
        <v>1160</v>
      </c>
    </row>
    <row r="507" spans="1:5" ht="15.75" customHeight="1">
      <c r="A507" s="265">
        <v>503</v>
      </c>
      <c r="B507" s="265" t="s">
        <v>1171</v>
      </c>
      <c r="C507" s="268" t="s">
        <v>197</v>
      </c>
      <c r="D507" s="332" t="s">
        <v>1049</v>
      </c>
      <c r="E507" s="265" t="s">
        <v>1160</v>
      </c>
    </row>
    <row r="508" spans="1:5" ht="15.75" customHeight="1">
      <c r="A508" s="265">
        <v>504</v>
      </c>
      <c r="B508" s="265" t="s">
        <v>1172</v>
      </c>
      <c r="C508" s="268" t="s">
        <v>1173</v>
      </c>
      <c r="D508" s="265" t="s">
        <v>1049</v>
      </c>
      <c r="E508" s="265" t="s">
        <v>1160</v>
      </c>
    </row>
    <row r="509" spans="1:5" ht="15.75" customHeight="1">
      <c r="A509" s="265">
        <v>505</v>
      </c>
      <c r="B509" s="265" t="s">
        <v>1174</v>
      </c>
      <c r="C509" s="268" t="s">
        <v>1175</v>
      </c>
      <c r="D509" s="265" t="s">
        <v>1024</v>
      </c>
      <c r="E509" s="265" t="s">
        <v>1160</v>
      </c>
    </row>
    <row r="510" spans="1:5" ht="15.75" customHeight="1">
      <c r="A510" s="265">
        <v>506</v>
      </c>
      <c r="B510" s="265" t="s">
        <v>1176</v>
      </c>
      <c r="C510" s="268" t="s">
        <v>1177</v>
      </c>
      <c r="D510" s="265" t="s">
        <v>1024</v>
      </c>
      <c r="E510" s="265" t="s">
        <v>1160</v>
      </c>
    </row>
    <row r="511" spans="1:5" ht="15.75" customHeight="1">
      <c r="A511" s="265">
        <v>507</v>
      </c>
      <c r="B511" s="265" t="s">
        <v>1178</v>
      </c>
      <c r="C511" s="268" t="s">
        <v>1179</v>
      </c>
      <c r="D511" s="265" t="s">
        <v>1024</v>
      </c>
      <c r="E511" s="265" t="s">
        <v>1160</v>
      </c>
    </row>
    <row r="512" spans="1:5" ht="15.75" customHeight="1">
      <c r="A512" s="265">
        <v>508</v>
      </c>
      <c r="B512" s="265" t="s">
        <v>1180</v>
      </c>
      <c r="C512" s="268" t="s">
        <v>1181</v>
      </c>
      <c r="D512" s="265" t="s">
        <v>1024</v>
      </c>
      <c r="E512" s="265" t="s">
        <v>1160</v>
      </c>
    </row>
    <row r="513" spans="1:5" ht="15.75" customHeight="1">
      <c r="A513" s="265">
        <v>509</v>
      </c>
      <c r="B513" s="265" t="s">
        <v>1182</v>
      </c>
      <c r="C513" s="268" t="s">
        <v>1183</v>
      </c>
      <c r="D513" s="265" t="s">
        <v>1141</v>
      </c>
      <c r="E513" s="265" t="s">
        <v>1160</v>
      </c>
    </row>
    <row r="514" spans="1:5" ht="15.75" customHeight="1">
      <c r="A514" s="265">
        <v>510</v>
      </c>
      <c r="B514" s="265" t="s">
        <v>1184</v>
      </c>
      <c r="C514" s="268" t="s">
        <v>1185</v>
      </c>
      <c r="D514" s="265" t="s">
        <v>1141</v>
      </c>
      <c r="E514" s="265" t="s">
        <v>1160</v>
      </c>
    </row>
    <row r="515" spans="1:5" ht="15.75" customHeight="1">
      <c r="A515" s="265">
        <v>511</v>
      </c>
      <c r="B515" s="265" t="s">
        <v>1186</v>
      </c>
      <c r="C515" s="268" t="s">
        <v>347</v>
      </c>
      <c r="D515" s="265" t="s">
        <v>1064</v>
      </c>
      <c r="E515" s="210" t="s">
        <v>1187</v>
      </c>
    </row>
    <row r="516" spans="1:5" ht="15.75" customHeight="1">
      <c r="A516" s="265">
        <v>512</v>
      </c>
      <c r="B516" s="265" t="s">
        <v>1188</v>
      </c>
      <c r="C516" s="268" t="s">
        <v>1189</v>
      </c>
      <c r="D516" s="265" t="s">
        <v>1024</v>
      </c>
      <c r="E516" s="210" t="s">
        <v>1187</v>
      </c>
    </row>
    <row r="517" spans="1:5" ht="15.75" customHeight="1">
      <c r="A517" s="265">
        <v>513</v>
      </c>
      <c r="B517" s="265" t="s">
        <v>1190</v>
      </c>
      <c r="C517" s="268" t="s">
        <v>1191</v>
      </c>
      <c r="D517" s="265" t="s">
        <v>1030</v>
      </c>
      <c r="E517" s="210" t="s">
        <v>1187</v>
      </c>
    </row>
    <row r="518" spans="1:5" ht="15.75" customHeight="1">
      <c r="A518" s="265">
        <v>514</v>
      </c>
      <c r="B518" s="265" t="s">
        <v>1192</v>
      </c>
      <c r="C518" s="268" t="s">
        <v>1193</v>
      </c>
      <c r="D518" s="265" t="s">
        <v>1024</v>
      </c>
      <c r="E518" s="210" t="s">
        <v>1187</v>
      </c>
    </row>
    <row r="519" spans="1:5" ht="15.75" customHeight="1">
      <c r="A519" s="265">
        <v>515</v>
      </c>
      <c r="B519" s="265" t="s">
        <v>1194</v>
      </c>
      <c r="C519" s="268" t="s">
        <v>1195</v>
      </c>
      <c r="D519" s="265" t="s">
        <v>1030</v>
      </c>
      <c r="E519" s="210" t="s">
        <v>1187</v>
      </c>
    </row>
    <row r="520" spans="1:5" ht="15.75" customHeight="1">
      <c r="A520" s="265">
        <v>516</v>
      </c>
      <c r="B520" s="265" t="s">
        <v>1196</v>
      </c>
      <c r="C520" s="268" t="s">
        <v>349</v>
      </c>
      <c r="D520" s="265" t="s">
        <v>1062</v>
      </c>
      <c r="E520" s="210" t="s">
        <v>1187</v>
      </c>
    </row>
    <row r="521" spans="1:5" ht="15.75" customHeight="1">
      <c r="A521" s="265">
        <v>517</v>
      </c>
      <c r="B521" s="265" t="s">
        <v>1197</v>
      </c>
      <c r="C521" s="268" t="s">
        <v>1198</v>
      </c>
      <c r="D521" s="265" t="s">
        <v>1064</v>
      </c>
      <c r="E521" s="210" t="s">
        <v>1187</v>
      </c>
    </row>
    <row r="522" spans="1:5" ht="15.75" customHeight="1">
      <c r="A522" s="265">
        <v>518</v>
      </c>
      <c r="B522" s="265" t="s">
        <v>1199</v>
      </c>
      <c r="C522" s="268" t="s">
        <v>1200</v>
      </c>
      <c r="D522" s="265" t="s">
        <v>1062</v>
      </c>
      <c r="E522" s="210" t="s">
        <v>1187</v>
      </c>
    </row>
    <row r="523" spans="1:5" ht="15.75" customHeight="1">
      <c r="A523" s="265">
        <v>519</v>
      </c>
      <c r="B523" s="265" t="s">
        <v>1201</v>
      </c>
      <c r="C523" s="268" t="s">
        <v>1189</v>
      </c>
      <c r="D523" s="265" t="s">
        <v>1030</v>
      </c>
      <c r="E523" s="210" t="s">
        <v>1187</v>
      </c>
    </row>
    <row r="524" spans="1:5" ht="15.75" customHeight="1">
      <c r="A524" s="265">
        <v>520</v>
      </c>
      <c r="B524" s="46" t="s">
        <v>1202</v>
      </c>
      <c r="C524" s="38" t="s">
        <v>1203</v>
      </c>
      <c r="D524" s="46" t="s">
        <v>1204</v>
      </c>
      <c r="E524" s="210" t="s">
        <v>1205</v>
      </c>
    </row>
    <row r="525" spans="1:5" ht="15.75" customHeight="1">
      <c r="A525" s="265">
        <v>521</v>
      </c>
      <c r="B525" s="46" t="s">
        <v>1206</v>
      </c>
      <c r="C525" s="38" t="s">
        <v>1207</v>
      </c>
      <c r="D525" s="46" t="s">
        <v>1062</v>
      </c>
      <c r="E525" s="210" t="s">
        <v>1205</v>
      </c>
    </row>
    <row r="526" spans="1:5" ht="15.75" customHeight="1">
      <c r="A526" s="265">
        <v>522</v>
      </c>
      <c r="B526" s="46" t="s">
        <v>1208</v>
      </c>
      <c r="C526" s="38" t="s">
        <v>590</v>
      </c>
      <c r="D526" s="46" t="s">
        <v>1064</v>
      </c>
      <c r="E526" s="210" t="s">
        <v>1205</v>
      </c>
    </row>
    <row r="527" spans="1:5" ht="15.75" customHeight="1">
      <c r="A527" s="265">
        <v>523</v>
      </c>
      <c r="B527" s="46" t="s">
        <v>1209</v>
      </c>
      <c r="C527" s="38" t="s">
        <v>1210</v>
      </c>
      <c r="D527" s="46" t="s">
        <v>1049</v>
      </c>
      <c r="E527" s="210" t="s">
        <v>1205</v>
      </c>
    </row>
    <row r="528" spans="1:5" ht="15.75" customHeight="1">
      <c r="A528" s="265">
        <v>524</v>
      </c>
      <c r="B528" s="46" t="s">
        <v>1211</v>
      </c>
      <c r="C528" s="38" t="s">
        <v>1212</v>
      </c>
      <c r="D528" s="46" t="s">
        <v>1049</v>
      </c>
      <c r="E528" s="210" t="s">
        <v>1205</v>
      </c>
    </row>
    <row r="529" spans="1:5" ht="15.75" customHeight="1">
      <c r="A529" s="265">
        <v>525</v>
      </c>
      <c r="B529" s="46" t="s">
        <v>1213</v>
      </c>
      <c r="C529" s="38" t="s">
        <v>1214</v>
      </c>
      <c r="D529" s="46" t="s">
        <v>1049</v>
      </c>
      <c r="E529" s="210" t="s">
        <v>1205</v>
      </c>
    </row>
    <row r="530" spans="1:5" ht="15.75" customHeight="1">
      <c r="A530" s="265">
        <v>526</v>
      </c>
      <c r="B530" s="46" t="s">
        <v>1215</v>
      </c>
      <c r="C530" s="38" t="s">
        <v>1216</v>
      </c>
      <c r="D530" s="46" t="s">
        <v>1024</v>
      </c>
      <c r="E530" s="210" t="s">
        <v>1205</v>
      </c>
    </row>
    <row r="531" spans="1:5" ht="15.75" customHeight="1">
      <c r="A531" s="265">
        <v>527</v>
      </c>
      <c r="B531" s="46" t="s">
        <v>1217</v>
      </c>
      <c r="C531" s="38" t="s">
        <v>1218</v>
      </c>
      <c r="D531" s="46" t="s">
        <v>1141</v>
      </c>
      <c r="E531" s="210" t="s">
        <v>1205</v>
      </c>
    </row>
    <row r="532" spans="1:5" s="308" customFormat="1" ht="15.75" customHeight="1">
      <c r="A532" s="265">
        <v>528</v>
      </c>
      <c r="B532" s="46" t="s">
        <v>1219</v>
      </c>
      <c r="C532" s="38" t="s">
        <v>1220</v>
      </c>
      <c r="D532" s="46" t="s">
        <v>1141</v>
      </c>
      <c r="E532" s="210" t="s">
        <v>1205</v>
      </c>
    </row>
    <row r="533" spans="1:5" ht="15.75" customHeight="1">
      <c r="A533" s="265">
        <v>529</v>
      </c>
      <c r="B533" s="46" t="s">
        <v>1221</v>
      </c>
      <c r="C533" s="38" t="s">
        <v>1222</v>
      </c>
      <c r="D533" s="46" t="s">
        <v>1141</v>
      </c>
      <c r="E533" s="210" t="s">
        <v>1205</v>
      </c>
    </row>
    <row r="534" spans="1:5" ht="15.75" customHeight="1">
      <c r="A534" s="265">
        <v>530</v>
      </c>
      <c r="B534" s="46" t="s">
        <v>1223</v>
      </c>
      <c r="C534" s="38" t="s">
        <v>1224</v>
      </c>
      <c r="D534" s="46" t="s">
        <v>1141</v>
      </c>
      <c r="E534" s="210" t="s">
        <v>1205</v>
      </c>
    </row>
    <row r="535" spans="1:5" ht="15.75" customHeight="1">
      <c r="A535" s="265">
        <v>531</v>
      </c>
      <c r="B535" s="46" t="s">
        <v>1225</v>
      </c>
      <c r="C535" s="38" t="s">
        <v>850</v>
      </c>
      <c r="D535" s="46" t="s">
        <v>1141</v>
      </c>
      <c r="E535" s="210" t="s">
        <v>1205</v>
      </c>
    </row>
    <row r="536" spans="1:5" ht="15.75" customHeight="1">
      <c r="A536" s="265">
        <v>532</v>
      </c>
      <c r="B536" s="46" t="s">
        <v>1226</v>
      </c>
      <c r="C536" s="38" t="s">
        <v>1227</v>
      </c>
      <c r="D536" s="46" t="s">
        <v>1141</v>
      </c>
      <c r="E536" s="210" t="s">
        <v>1205</v>
      </c>
    </row>
    <row r="537" spans="1:5" ht="15.75" customHeight="1">
      <c r="A537" s="265">
        <v>533</v>
      </c>
      <c r="B537" s="46" t="s">
        <v>1228</v>
      </c>
      <c r="C537" s="38" t="s">
        <v>1229</v>
      </c>
      <c r="D537" s="46" t="s">
        <v>1141</v>
      </c>
      <c r="E537" s="210" t="s">
        <v>1205</v>
      </c>
    </row>
    <row r="538" spans="1:5" ht="15.75" customHeight="1">
      <c r="A538" s="265">
        <v>534</v>
      </c>
      <c r="B538" s="46" t="s">
        <v>1230</v>
      </c>
      <c r="C538" s="38" t="s">
        <v>1231</v>
      </c>
      <c r="D538" s="46" t="s">
        <v>1141</v>
      </c>
      <c r="E538" s="210" t="s">
        <v>1205</v>
      </c>
    </row>
    <row r="539" spans="1:5" s="309" customFormat="1" ht="15.75" customHeight="1">
      <c r="A539" s="265">
        <v>535</v>
      </c>
      <c r="B539" s="46" t="s">
        <v>1232</v>
      </c>
      <c r="C539" s="38" t="s">
        <v>1233</v>
      </c>
      <c r="D539" s="46" t="s">
        <v>1234</v>
      </c>
      <c r="E539" s="210" t="s">
        <v>1205</v>
      </c>
    </row>
    <row r="540" spans="1:5" ht="15.75" customHeight="1">
      <c r="A540" s="265">
        <v>536</v>
      </c>
      <c r="B540" s="46" t="s">
        <v>1235</v>
      </c>
      <c r="C540" s="38" t="s">
        <v>1236</v>
      </c>
      <c r="D540" s="46" t="s">
        <v>1237</v>
      </c>
      <c r="E540" s="46" t="s">
        <v>1238</v>
      </c>
    </row>
    <row r="541" spans="1:5" s="308" customFormat="1" ht="15.75" customHeight="1">
      <c r="A541" s="265">
        <v>537</v>
      </c>
      <c r="B541" s="333" t="s">
        <v>1239</v>
      </c>
      <c r="C541" s="334" t="s">
        <v>868</v>
      </c>
      <c r="D541" s="333" t="s">
        <v>91</v>
      </c>
      <c r="E541" s="294" t="s">
        <v>1240</v>
      </c>
    </row>
    <row r="542" spans="1:5" s="308" customFormat="1" ht="15.75" customHeight="1">
      <c r="A542" s="265">
        <v>538</v>
      </c>
      <c r="B542" s="333" t="s">
        <v>1241</v>
      </c>
      <c r="C542" s="334" t="s">
        <v>1224</v>
      </c>
      <c r="D542" s="333" t="s">
        <v>80</v>
      </c>
      <c r="E542" s="294" t="s">
        <v>1240</v>
      </c>
    </row>
    <row r="543" spans="1:5" s="308" customFormat="1" ht="15.75" customHeight="1">
      <c r="A543" s="265">
        <v>539</v>
      </c>
      <c r="B543" s="333" t="s">
        <v>1242</v>
      </c>
      <c r="C543" s="334" t="s">
        <v>549</v>
      </c>
      <c r="D543" s="333" t="s">
        <v>127</v>
      </c>
      <c r="E543" s="294" t="s">
        <v>1240</v>
      </c>
    </row>
    <row r="544" spans="1:5" s="308" customFormat="1" ht="15.75" customHeight="1">
      <c r="A544" s="265">
        <v>540</v>
      </c>
      <c r="B544" s="333" t="s">
        <v>1243</v>
      </c>
      <c r="C544" s="334" t="s">
        <v>1244</v>
      </c>
      <c r="D544" s="333" t="s">
        <v>265</v>
      </c>
      <c r="E544" s="294" t="s">
        <v>1240</v>
      </c>
    </row>
    <row r="545" spans="1:5" s="308" customFormat="1" ht="15.75" customHeight="1">
      <c r="A545" s="265">
        <v>541</v>
      </c>
      <c r="B545" s="333" t="s">
        <v>1245</v>
      </c>
      <c r="C545" s="334" t="s">
        <v>1246</v>
      </c>
      <c r="D545" s="333" t="s">
        <v>279</v>
      </c>
      <c r="E545" s="294" t="s">
        <v>1240</v>
      </c>
    </row>
    <row r="546" spans="1:5" s="308" customFormat="1" ht="15.75" customHeight="1">
      <c r="A546" s="265">
        <v>542</v>
      </c>
      <c r="B546" s="333" t="s">
        <v>1247</v>
      </c>
      <c r="C546" s="334" t="s">
        <v>1248</v>
      </c>
      <c r="D546" s="333" t="s">
        <v>88</v>
      </c>
      <c r="E546" s="294" t="s">
        <v>1240</v>
      </c>
    </row>
    <row r="547" spans="1:5" s="308" customFormat="1" ht="15.75" customHeight="1">
      <c r="A547" s="265">
        <v>543</v>
      </c>
      <c r="B547" s="333" t="s">
        <v>1249</v>
      </c>
      <c r="C547" s="334" t="s">
        <v>1250</v>
      </c>
      <c r="D547" s="333" t="s">
        <v>279</v>
      </c>
      <c r="E547" s="294" t="s">
        <v>1240</v>
      </c>
    </row>
    <row r="548" spans="1:5" s="308" customFormat="1" ht="15.75" customHeight="1">
      <c r="A548" s="265">
        <v>544</v>
      </c>
      <c r="B548" s="333" t="s">
        <v>1251</v>
      </c>
      <c r="C548" s="334" t="s">
        <v>1252</v>
      </c>
      <c r="D548" s="333" t="s">
        <v>91</v>
      </c>
      <c r="E548" s="294" t="s">
        <v>1240</v>
      </c>
    </row>
    <row r="549" spans="1:5" s="308" customFormat="1" ht="15.75" customHeight="1">
      <c r="A549" s="265">
        <v>545</v>
      </c>
      <c r="B549" s="333" t="s">
        <v>1253</v>
      </c>
      <c r="C549" s="334" t="s">
        <v>934</v>
      </c>
      <c r="D549" s="333" t="s">
        <v>88</v>
      </c>
      <c r="E549" s="294" t="s">
        <v>1240</v>
      </c>
    </row>
    <row r="550" spans="1:5" s="308" customFormat="1" ht="15.75" customHeight="1">
      <c r="A550" s="265">
        <v>546</v>
      </c>
      <c r="B550" s="333" t="s">
        <v>1254</v>
      </c>
      <c r="C550" s="334" t="s">
        <v>1255</v>
      </c>
      <c r="D550" s="333" t="s">
        <v>88</v>
      </c>
      <c r="E550" s="294" t="s">
        <v>1240</v>
      </c>
    </row>
    <row r="551" spans="1:5" s="308" customFormat="1" ht="15.75" customHeight="1">
      <c r="A551" s="265">
        <v>547</v>
      </c>
      <c r="B551" s="333" t="s">
        <v>1256</v>
      </c>
      <c r="C551" s="334" t="s">
        <v>1257</v>
      </c>
      <c r="D551" s="333" t="s">
        <v>88</v>
      </c>
      <c r="E551" s="294" t="s">
        <v>1240</v>
      </c>
    </row>
    <row r="552" spans="1:5" s="308" customFormat="1" ht="15.75" customHeight="1">
      <c r="A552" s="265">
        <v>548</v>
      </c>
      <c r="B552" s="333" t="s">
        <v>1258</v>
      </c>
      <c r="C552" s="334" t="s">
        <v>1259</v>
      </c>
      <c r="D552" s="333" t="s">
        <v>88</v>
      </c>
      <c r="E552" s="294" t="s">
        <v>1240</v>
      </c>
    </row>
    <row r="553" spans="1:5" s="308" customFormat="1" ht="15.75" customHeight="1">
      <c r="A553" s="265">
        <v>549</v>
      </c>
      <c r="B553" s="333" t="s">
        <v>1260</v>
      </c>
      <c r="C553" s="334" t="s">
        <v>1261</v>
      </c>
      <c r="D553" s="333" t="s">
        <v>119</v>
      </c>
      <c r="E553" s="294" t="s">
        <v>1240</v>
      </c>
    </row>
    <row r="554" spans="1:5" s="308" customFormat="1" ht="15.75" customHeight="1">
      <c r="A554" s="265">
        <v>550</v>
      </c>
      <c r="B554" s="333" t="s">
        <v>1262</v>
      </c>
      <c r="C554" s="271" t="s">
        <v>1263</v>
      </c>
      <c r="D554" s="333" t="s">
        <v>80</v>
      </c>
      <c r="E554" s="294" t="s">
        <v>1240</v>
      </c>
    </row>
    <row r="555" spans="1:5" s="308" customFormat="1" ht="15.75" customHeight="1">
      <c r="A555" s="265">
        <v>551</v>
      </c>
      <c r="B555" s="333" t="s">
        <v>1264</v>
      </c>
      <c r="C555" s="271" t="s">
        <v>1265</v>
      </c>
      <c r="D555" s="333" t="s">
        <v>265</v>
      </c>
      <c r="E555" s="294" t="s">
        <v>1240</v>
      </c>
    </row>
    <row r="556" spans="1:5" s="308" customFormat="1" ht="15.75" customHeight="1">
      <c r="A556" s="265">
        <v>552</v>
      </c>
      <c r="B556" s="333" t="s">
        <v>1266</v>
      </c>
      <c r="C556" s="271" t="s">
        <v>351</v>
      </c>
      <c r="D556" s="333" t="s">
        <v>88</v>
      </c>
      <c r="E556" s="294" t="s">
        <v>1240</v>
      </c>
    </row>
    <row r="557" spans="1:5" s="308" customFormat="1" ht="15.75" customHeight="1">
      <c r="A557" s="265">
        <v>553</v>
      </c>
      <c r="B557" s="333" t="s">
        <v>1267</v>
      </c>
      <c r="C557" s="271" t="s">
        <v>1268</v>
      </c>
      <c r="D557" s="333" t="s">
        <v>279</v>
      </c>
      <c r="E557" s="294" t="s">
        <v>1240</v>
      </c>
    </row>
    <row r="558" spans="1:5" s="308" customFormat="1" ht="15.75" customHeight="1">
      <c r="A558" s="265">
        <v>554</v>
      </c>
      <c r="B558" s="333" t="s">
        <v>1269</v>
      </c>
      <c r="C558" s="271" t="s">
        <v>1270</v>
      </c>
      <c r="D558" s="333" t="s">
        <v>119</v>
      </c>
      <c r="E558" s="294" t="s">
        <v>1240</v>
      </c>
    </row>
    <row r="559" spans="1:5" s="308" customFormat="1" ht="15.75" customHeight="1">
      <c r="A559" s="265">
        <v>555</v>
      </c>
      <c r="B559" s="333" t="s">
        <v>1271</v>
      </c>
      <c r="C559" s="271" t="s">
        <v>281</v>
      </c>
      <c r="D559" s="333" t="s">
        <v>88</v>
      </c>
      <c r="E559" s="294" t="s">
        <v>1240</v>
      </c>
    </row>
    <row r="560" spans="1:5" s="308" customFormat="1" ht="15.75" customHeight="1">
      <c r="A560" s="265">
        <v>556</v>
      </c>
      <c r="B560" s="333" t="s">
        <v>1272</v>
      </c>
      <c r="C560" s="271" t="s">
        <v>1273</v>
      </c>
      <c r="D560" s="333" t="s">
        <v>91</v>
      </c>
      <c r="E560" s="294" t="s">
        <v>1240</v>
      </c>
    </row>
    <row r="561" spans="1:5" s="308" customFormat="1" ht="15.75" customHeight="1">
      <c r="A561" s="265">
        <v>557</v>
      </c>
      <c r="B561" s="333" t="s">
        <v>1274</v>
      </c>
      <c r="C561" s="271" t="s">
        <v>1275</v>
      </c>
      <c r="D561" s="333" t="s">
        <v>88</v>
      </c>
      <c r="E561" s="294" t="s">
        <v>1240</v>
      </c>
    </row>
    <row r="562" spans="1:5" s="308" customFormat="1" ht="15.75" customHeight="1">
      <c r="A562" s="265">
        <v>558</v>
      </c>
      <c r="B562" s="333" t="s">
        <v>1276</v>
      </c>
      <c r="C562" s="271" t="s">
        <v>1277</v>
      </c>
      <c r="D562" s="333" t="s">
        <v>88</v>
      </c>
      <c r="E562" s="294" t="s">
        <v>1240</v>
      </c>
    </row>
    <row r="563" spans="1:5" s="308" customFormat="1" ht="15.75" customHeight="1">
      <c r="A563" s="265">
        <v>559</v>
      </c>
      <c r="B563" s="333" t="s">
        <v>1278</v>
      </c>
      <c r="C563" s="271" t="s">
        <v>1279</v>
      </c>
      <c r="D563" s="333" t="s">
        <v>119</v>
      </c>
      <c r="E563" s="294" t="s">
        <v>1240</v>
      </c>
    </row>
    <row r="564" spans="1:5" s="308" customFormat="1" ht="15.75" customHeight="1">
      <c r="A564" s="265">
        <v>560</v>
      </c>
      <c r="B564" s="333" t="s">
        <v>1280</v>
      </c>
      <c r="C564" s="271" t="s">
        <v>1281</v>
      </c>
      <c r="D564" s="333" t="s">
        <v>88</v>
      </c>
      <c r="E564" s="294" t="s">
        <v>1240</v>
      </c>
    </row>
    <row r="565" spans="1:5" s="308" customFormat="1" ht="15.75" customHeight="1">
      <c r="A565" s="265">
        <v>561</v>
      </c>
      <c r="B565" s="333" t="s">
        <v>1282</v>
      </c>
      <c r="C565" s="271" t="s">
        <v>1283</v>
      </c>
      <c r="D565" s="333" t="s">
        <v>119</v>
      </c>
      <c r="E565" s="294" t="s">
        <v>1240</v>
      </c>
    </row>
    <row r="566" spans="1:5" s="308" customFormat="1" ht="15.75" customHeight="1">
      <c r="A566" s="265">
        <v>562</v>
      </c>
      <c r="B566" s="333" t="s">
        <v>1284</v>
      </c>
      <c r="C566" s="271" t="s">
        <v>1285</v>
      </c>
      <c r="D566" s="333" t="s">
        <v>80</v>
      </c>
      <c r="E566" s="294" t="s">
        <v>1240</v>
      </c>
    </row>
    <row r="567" spans="1:5" s="308" customFormat="1" ht="15.75" customHeight="1">
      <c r="A567" s="265">
        <v>563</v>
      </c>
      <c r="B567" s="333" t="s">
        <v>1286</v>
      </c>
      <c r="C567" s="271" t="s">
        <v>1287</v>
      </c>
      <c r="D567" s="333" t="s">
        <v>279</v>
      </c>
      <c r="E567" s="294" t="s">
        <v>1240</v>
      </c>
    </row>
    <row r="568" spans="1:5" s="308" customFormat="1" ht="15.75" customHeight="1">
      <c r="A568" s="265">
        <v>564</v>
      </c>
      <c r="B568" s="333" t="s">
        <v>1288</v>
      </c>
      <c r="C568" s="271" t="s">
        <v>1289</v>
      </c>
      <c r="D568" s="333" t="s">
        <v>80</v>
      </c>
      <c r="E568" s="294" t="s">
        <v>1240</v>
      </c>
    </row>
    <row r="569" spans="1:5" s="308" customFormat="1" ht="15.75" customHeight="1">
      <c r="A569" s="265">
        <v>565</v>
      </c>
      <c r="B569" s="333" t="s">
        <v>1290</v>
      </c>
      <c r="C569" s="271" t="s">
        <v>1291</v>
      </c>
      <c r="D569" s="333" t="s">
        <v>119</v>
      </c>
      <c r="E569" s="294" t="s">
        <v>1240</v>
      </c>
    </row>
    <row r="570" spans="1:5" s="308" customFormat="1" ht="15.75" customHeight="1">
      <c r="A570" s="265">
        <v>566</v>
      </c>
      <c r="B570" s="333" t="s">
        <v>1292</v>
      </c>
      <c r="C570" s="271" t="s">
        <v>1293</v>
      </c>
      <c r="D570" s="333" t="s">
        <v>88</v>
      </c>
      <c r="E570" s="294" t="s">
        <v>1240</v>
      </c>
    </row>
    <row r="571" spans="1:5" s="308" customFormat="1" ht="15.75" customHeight="1">
      <c r="A571" s="265">
        <v>567</v>
      </c>
      <c r="B571" s="333" t="s">
        <v>1294</v>
      </c>
      <c r="C571" s="271" t="s">
        <v>1295</v>
      </c>
      <c r="D571" s="333" t="s">
        <v>119</v>
      </c>
      <c r="E571" s="294" t="s">
        <v>1240</v>
      </c>
    </row>
    <row r="572" spans="1:5" s="308" customFormat="1" ht="15.75" customHeight="1">
      <c r="A572" s="265">
        <v>568</v>
      </c>
      <c r="B572" s="333" t="s">
        <v>1296</v>
      </c>
      <c r="C572" s="271" t="s">
        <v>1297</v>
      </c>
      <c r="D572" s="333" t="s">
        <v>88</v>
      </c>
      <c r="E572" s="294" t="s">
        <v>1240</v>
      </c>
    </row>
    <row r="573" spans="1:5" s="308" customFormat="1" ht="15.75" customHeight="1">
      <c r="A573" s="265">
        <v>569</v>
      </c>
      <c r="B573" s="333" t="s">
        <v>1298</v>
      </c>
      <c r="C573" s="271" t="s">
        <v>1299</v>
      </c>
      <c r="D573" s="333" t="s">
        <v>279</v>
      </c>
      <c r="E573" s="294" t="s">
        <v>1240</v>
      </c>
    </row>
    <row r="574" spans="1:5" s="308" customFormat="1" ht="15.75" customHeight="1">
      <c r="A574" s="265">
        <v>570</v>
      </c>
      <c r="B574" s="333" t="s">
        <v>1300</v>
      </c>
      <c r="C574" s="271" t="s">
        <v>1301</v>
      </c>
      <c r="D574" s="333" t="s">
        <v>80</v>
      </c>
      <c r="E574" s="294" t="s">
        <v>1240</v>
      </c>
    </row>
    <row r="575" spans="1:5" s="308" customFormat="1" ht="15.75" customHeight="1">
      <c r="A575" s="265">
        <v>571</v>
      </c>
      <c r="B575" s="333" t="s">
        <v>1302</v>
      </c>
      <c r="C575" s="271" t="s">
        <v>1303</v>
      </c>
      <c r="D575" s="333" t="s">
        <v>80</v>
      </c>
      <c r="E575" s="294" t="s">
        <v>1240</v>
      </c>
    </row>
    <row r="576" spans="1:5" s="308" customFormat="1" ht="15.75" customHeight="1">
      <c r="A576" s="265">
        <v>572</v>
      </c>
      <c r="B576" s="333" t="s">
        <v>1304</v>
      </c>
      <c r="C576" s="271" t="s">
        <v>1305</v>
      </c>
      <c r="D576" s="333" t="s">
        <v>88</v>
      </c>
      <c r="E576" s="294" t="s">
        <v>1240</v>
      </c>
    </row>
    <row r="577" spans="1:5" s="308" customFormat="1" ht="15.75" customHeight="1">
      <c r="A577" s="265">
        <v>573</v>
      </c>
      <c r="B577" s="333" t="s">
        <v>1306</v>
      </c>
      <c r="C577" s="271" t="s">
        <v>1307</v>
      </c>
      <c r="D577" s="333" t="s">
        <v>119</v>
      </c>
      <c r="E577" s="294" t="s">
        <v>1240</v>
      </c>
    </row>
    <row r="578" spans="1:5" s="308" customFormat="1" ht="15.75" customHeight="1">
      <c r="A578" s="265">
        <v>574</v>
      </c>
      <c r="B578" s="333" t="s">
        <v>1308</v>
      </c>
      <c r="C578" s="271" t="s">
        <v>1309</v>
      </c>
      <c r="D578" s="333" t="s">
        <v>279</v>
      </c>
      <c r="E578" s="294" t="s">
        <v>1240</v>
      </c>
    </row>
    <row r="579" spans="1:5" s="308" customFormat="1" ht="15.75" customHeight="1">
      <c r="A579" s="265">
        <v>575</v>
      </c>
      <c r="B579" s="333" t="s">
        <v>1310</v>
      </c>
      <c r="C579" s="271" t="s">
        <v>1311</v>
      </c>
      <c r="D579" s="333" t="s">
        <v>279</v>
      </c>
      <c r="E579" s="294" t="s">
        <v>1240</v>
      </c>
    </row>
    <row r="580" spans="1:5" s="308" customFormat="1" ht="15.75" customHeight="1">
      <c r="A580" s="265">
        <v>576</v>
      </c>
      <c r="B580" s="333" t="s">
        <v>1312</v>
      </c>
      <c r="C580" s="271" t="s">
        <v>1313</v>
      </c>
      <c r="D580" s="333" t="s">
        <v>119</v>
      </c>
      <c r="E580" s="294" t="s">
        <v>1240</v>
      </c>
    </row>
    <row r="581" spans="1:5" s="308" customFormat="1" ht="15.75" customHeight="1">
      <c r="A581" s="265">
        <v>577</v>
      </c>
      <c r="B581" s="333" t="s">
        <v>1314</v>
      </c>
      <c r="C581" s="271" t="s">
        <v>1315</v>
      </c>
      <c r="D581" s="333" t="s">
        <v>119</v>
      </c>
      <c r="E581" s="294" t="s">
        <v>1240</v>
      </c>
    </row>
    <row r="582" spans="1:5" s="308" customFormat="1" ht="15.75" customHeight="1">
      <c r="A582" s="265">
        <v>578</v>
      </c>
      <c r="B582" s="333" t="s">
        <v>1316</v>
      </c>
      <c r="C582" s="271" t="s">
        <v>1317</v>
      </c>
      <c r="D582" s="333" t="s">
        <v>119</v>
      </c>
      <c r="E582" s="294" t="s">
        <v>1240</v>
      </c>
    </row>
    <row r="583" spans="1:5" s="308" customFormat="1" ht="15.75" customHeight="1">
      <c r="A583" s="265">
        <v>579</v>
      </c>
      <c r="B583" s="333" t="s">
        <v>1318</v>
      </c>
      <c r="C583" s="271" t="s">
        <v>1319</v>
      </c>
      <c r="D583" s="333" t="s">
        <v>80</v>
      </c>
      <c r="E583" s="294" t="s">
        <v>1240</v>
      </c>
    </row>
    <row r="584" spans="1:5" s="308" customFormat="1" ht="15.75" customHeight="1">
      <c r="A584" s="265">
        <v>580</v>
      </c>
      <c r="B584" s="333" t="s">
        <v>1320</v>
      </c>
      <c r="C584" s="271" t="s">
        <v>1321</v>
      </c>
      <c r="D584" s="333" t="s">
        <v>80</v>
      </c>
      <c r="E584" s="294" t="s">
        <v>1240</v>
      </c>
    </row>
    <row r="585" spans="1:5" s="308" customFormat="1" ht="15.75" customHeight="1">
      <c r="A585" s="265">
        <v>581</v>
      </c>
      <c r="B585" s="333" t="s">
        <v>1322</v>
      </c>
      <c r="C585" s="271" t="s">
        <v>1323</v>
      </c>
      <c r="D585" s="333" t="s">
        <v>88</v>
      </c>
      <c r="E585" s="294" t="s">
        <v>1240</v>
      </c>
    </row>
    <row r="586" spans="1:5" s="308" customFormat="1" ht="15.75" customHeight="1">
      <c r="A586" s="265">
        <v>582</v>
      </c>
      <c r="B586" s="333" t="s">
        <v>1324</v>
      </c>
      <c r="C586" s="271" t="s">
        <v>1325</v>
      </c>
      <c r="D586" s="333" t="s">
        <v>119</v>
      </c>
      <c r="E586" s="294" t="s">
        <v>1240</v>
      </c>
    </row>
    <row r="587" spans="1:5" s="308" customFormat="1" ht="15.75" customHeight="1">
      <c r="A587" s="265">
        <v>583</v>
      </c>
      <c r="B587" s="333" t="s">
        <v>1326</v>
      </c>
      <c r="C587" s="271" t="s">
        <v>1327</v>
      </c>
      <c r="D587" s="333" t="s">
        <v>119</v>
      </c>
      <c r="E587" s="294" t="s">
        <v>1240</v>
      </c>
    </row>
    <row r="588" spans="1:5" s="308" customFormat="1" ht="15.75" customHeight="1">
      <c r="A588" s="265">
        <v>584</v>
      </c>
      <c r="B588" s="333" t="s">
        <v>1328</v>
      </c>
      <c r="C588" s="271" t="s">
        <v>1329</v>
      </c>
      <c r="D588" s="333" t="s">
        <v>88</v>
      </c>
      <c r="E588" s="294" t="s">
        <v>1240</v>
      </c>
    </row>
    <row r="589" spans="1:5" s="308" customFormat="1" ht="15.75" customHeight="1">
      <c r="A589" s="265">
        <v>585</v>
      </c>
      <c r="B589" s="333" t="s">
        <v>1330</v>
      </c>
      <c r="C589" s="271" t="s">
        <v>1331</v>
      </c>
      <c r="D589" s="333" t="s">
        <v>88</v>
      </c>
      <c r="E589" s="294" t="s">
        <v>1240</v>
      </c>
    </row>
    <row r="590" spans="1:5" s="308" customFormat="1" ht="15.75" customHeight="1">
      <c r="A590" s="265">
        <v>586</v>
      </c>
      <c r="B590" s="333" t="s">
        <v>1332</v>
      </c>
      <c r="C590" s="271" t="s">
        <v>1333</v>
      </c>
      <c r="D590" s="333" t="s">
        <v>88</v>
      </c>
      <c r="E590" s="294" t="s">
        <v>1240</v>
      </c>
    </row>
    <row r="591" spans="1:5" s="308" customFormat="1" ht="15.75" customHeight="1">
      <c r="A591" s="265">
        <v>587</v>
      </c>
      <c r="B591" s="333" t="s">
        <v>1334</v>
      </c>
      <c r="C591" s="271" t="s">
        <v>1335</v>
      </c>
      <c r="D591" s="333" t="s">
        <v>279</v>
      </c>
      <c r="E591" s="294" t="s">
        <v>1240</v>
      </c>
    </row>
    <row r="592" spans="1:5" s="308" customFormat="1" ht="15.75" customHeight="1">
      <c r="A592" s="265">
        <v>588</v>
      </c>
      <c r="B592" s="333" t="s">
        <v>1336</v>
      </c>
      <c r="C592" s="271" t="s">
        <v>1337</v>
      </c>
      <c r="D592" s="333" t="s">
        <v>279</v>
      </c>
      <c r="E592" s="294" t="s">
        <v>1240</v>
      </c>
    </row>
    <row r="593" spans="1:5" s="308" customFormat="1" ht="15.75" customHeight="1">
      <c r="A593" s="265">
        <v>589</v>
      </c>
      <c r="B593" s="333" t="s">
        <v>1338</v>
      </c>
      <c r="C593" s="271" t="s">
        <v>1339</v>
      </c>
      <c r="D593" s="333" t="s">
        <v>119</v>
      </c>
      <c r="E593" s="294" t="s">
        <v>1240</v>
      </c>
    </row>
    <row r="594" spans="1:5" s="308" customFormat="1" ht="15.75" customHeight="1">
      <c r="A594" s="265">
        <v>590</v>
      </c>
      <c r="B594" s="333" t="s">
        <v>1340</v>
      </c>
      <c r="C594" s="271" t="s">
        <v>1341</v>
      </c>
      <c r="D594" s="333" t="s">
        <v>91</v>
      </c>
      <c r="E594" s="294" t="s">
        <v>1240</v>
      </c>
    </row>
    <row r="595" spans="1:5" s="308" customFormat="1" ht="15.75" customHeight="1">
      <c r="A595" s="265">
        <v>591</v>
      </c>
      <c r="B595" s="333" t="s">
        <v>1342</v>
      </c>
      <c r="C595" s="271" t="s">
        <v>1343</v>
      </c>
      <c r="D595" s="333" t="s">
        <v>279</v>
      </c>
      <c r="E595" s="294" t="s">
        <v>1240</v>
      </c>
    </row>
    <row r="596" spans="1:5" s="308" customFormat="1" ht="15.75" customHeight="1">
      <c r="A596" s="265">
        <v>592</v>
      </c>
      <c r="B596" s="333" t="s">
        <v>1344</v>
      </c>
      <c r="C596" s="271" t="s">
        <v>1345</v>
      </c>
      <c r="D596" s="333" t="s">
        <v>119</v>
      </c>
      <c r="E596" s="294" t="s">
        <v>1240</v>
      </c>
    </row>
    <row r="597" spans="1:5" s="308" customFormat="1" ht="15.75" customHeight="1">
      <c r="A597" s="265">
        <v>593</v>
      </c>
      <c r="B597" s="333" t="s">
        <v>1346</v>
      </c>
      <c r="C597" s="271" t="s">
        <v>1347</v>
      </c>
      <c r="D597" s="333" t="s">
        <v>119</v>
      </c>
      <c r="E597" s="294" t="s">
        <v>1240</v>
      </c>
    </row>
    <row r="598" spans="1:5" s="308" customFormat="1" ht="15.75" customHeight="1">
      <c r="A598" s="265">
        <v>594</v>
      </c>
      <c r="B598" s="333" t="s">
        <v>1348</v>
      </c>
      <c r="C598" s="271" t="s">
        <v>1349</v>
      </c>
      <c r="D598" s="333" t="s">
        <v>119</v>
      </c>
      <c r="E598" s="294" t="s">
        <v>1240</v>
      </c>
    </row>
    <row r="599" spans="1:5" s="308" customFormat="1" ht="15.75" customHeight="1">
      <c r="A599" s="265">
        <v>595</v>
      </c>
      <c r="B599" s="333" t="s">
        <v>1350</v>
      </c>
      <c r="C599" s="271" t="s">
        <v>1351</v>
      </c>
      <c r="D599" s="333" t="s">
        <v>279</v>
      </c>
      <c r="E599" s="294" t="s">
        <v>1240</v>
      </c>
    </row>
    <row r="600" spans="1:5" s="308" customFormat="1" ht="15.75" customHeight="1">
      <c r="A600" s="265">
        <v>596</v>
      </c>
      <c r="B600" s="333" t="s">
        <v>1352</v>
      </c>
      <c r="C600" s="271" t="s">
        <v>1353</v>
      </c>
      <c r="D600" s="333" t="s">
        <v>279</v>
      </c>
      <c r="E600" s="294" t="s">
        <v>1240</v>
      </c>
    </row>
    <row r="601" spans="1:5" s="308" customFormat="1" ht="15.75" customHeight="1">
      <c r="A601" s="265">
        <v>597</v>
      </c>
      <c r="B601" s="333" t="s">
        <v>1354</v>
      </c>
      <c r="C601" s="271" t="s">
        <v>1355</v>
      </c>
      <c r="D601" s="333" t="s">
        <v>88</v>
      </c>
      <c r="E601" s="294" t="s">
        <v>1240</v>
      </c>
    </row>
    <row r="602" spans="1:5" s="308" customFormat="1" ht="15.75" customHeight="1">
      <c r="A602" s="265">
        <v>598</v>
      </c>
      <c r="B602" s="333" t="s">
        <v>1356</v>
      </c>
      <c r="C602" s="271" t="s">
        <v>1357</v>
      </c>
      <c r="D602" s="333" t="s">
        <v>88</v>
      </c>
      <c r="E602" s="294" t="s">
        <v>1240</v>
      </c>
    </row>
    <row r="603" spans="1:5" s="308" customFormat="1" ht="15.75" customHeight="1">
      <c r="A603" s="265">
        <v>599</v>
      </c>
      <c r="B603" s="333" t="s">
        <v>1358</v>
      </c>
      <c r="C603" s="271" t="s">
        <v>1359</v>
      </c>
      <c r="D603" s="333" t="s">
        <v>88</v>
      </c>
      <c r="E603" s="294" t="s">
        <v>1240</v>
      </c>
    </row>
    <row r="604" spans="1:5" s="308" customFormat="1" ht="15.75" customHeight="1">
      <c r="A604" s="265">
        <v>600</v>
      </c>
      <c r="B604" s="333" t="s">
        <v>1360</v>
      </c>
      <c r="C604" s="271" t="s">
        <v>1361</v>
      </c>
      <c r="D604" s="333" t="s">
        <v>88</v>
      </c>
      <c r="E604" s="294" t="s">
        <v>1240</v>
      </c>
    </row>
    <row r="605" spans="1:5" s="308" customFormat="1" ht="15.75" customHeight="1">
      <c r="A605" s="265">
        <v>601</v>
      </c>
      <c r="B605" s="333" t="s">
        <v>1362</v>
      </c>
      <c r="C605" s="271" t="s">
        <v>1363</v>
      </c>
      <c r="D605" s="333" t="s">
        <v>80</v>
      </c>
      <c r="E605" s="294" t="s">
        <v>1240</v>
      </c>
    </row>
    <row r="606" spans="1:5" s="308" customFormat="1" ht="15.75" customHeight="1">
      <c r="A606" s="265">
        <v>602</v>
      </c>
      <c r="B606" s="333" t="s">
        <v>1364</v>
      </c>
      <c r="C606" s="271" t="s">
        <v>1359</v>
      </c>
      <c r="D606" s="333" t="s">
        <v>80</v>
      </c>
      <c r="E606" s="294" t="s">
        <v>1240</v>
      </c>
    </row>
    <row r="607" spans="1:5" s="308" customFormat="1" ht="15.75" customHeight="1">
      <c r="A607" s="265">
        <v>603</v>
      </c>
      <c r="B607" s="333" t="s">
        <v>1365</v>
      </c>
      <c r="C607" s="271" t="s">
        <v>1366</v>
      </c>
      <c r="D607" s="333" t="s">
        <v>279</v>
      </c>
      <c r="E607" s="294" t="s">
        <v>1240</v>
      </c>
    </row>
    <row r="608" spans="1:5" s="308" customFormat="1" ht="15.75" customHeight="1">
      <c r="A608" s="265">
        <v>604</v>
      </c>
      <c r="B608" s="333" t="s">
        <v>1367</v>
      </c>
      <c r="C608" s="271" t="s">
        <v>1368</v>
      </c>
      <c r="D608" s="333" t="s">
        <v>279</v>
      </c>
      <c r="E608" s="294" t="s">
        <v>1240</v>
      </c>
    </row>
    <row r="609" spans="1:5" s="308" customFormat="1" ht="15.75" customHeight="1">
      <c r="A609" s="265">
        <v>605</v>
      </c>
      <c r="B609" s="333" t="s">
        <v>1369</v>
      </c>
      <c r="C609" s="271" t="s">
        <v>961</v>
      </c>
      <c r="D609" s="333" t="s">
        <v>134</v>
      </c>
      <c r="E609" s="294" t="s">
        <v>1240</v>
      </c>
    </row>
    <row r="610" spans="1:5" s="308" customFormat="1" ht="15.75" customHeight="1">
      <c r="A610" s="265">
        <v>606</v>
      </c>
      <c r="B610" s="333" t="s">
        <v>1370</v>
      </c>
      <c r="C610" s="271" t="s">
        <v>1371</v>
      </c>
      <c r="D610" s="333" t="s">
        <v>91</v>
      </c>
      <c r="E610" s="294" t="s">
        <v>1240</v>
      </c>
    </row>
    <row r="611" spans="1:5" s="308" customFormat="1" ht="15.75" customHeight="1">
      <c r="A611" s="265">
        <v>607</v>
      </c>
      <c r="B611" s="333" t="s">
        <v>1372</v>
      </c>
      <c r="C611" s="271" t="s">
        <v>1373</v>
      </c>
      <c r="D611" s="333" t="s">
        <v>80</v>
      </c>
      <c r="E611" s="294" t="s">
        <v>1240</v>
      </c>
    </row>
    <row r="612" spans="1:5" s="308" customFormat="1" ht="15.75" customHeight="1">
      <c r="A612" s="265">
        <v>608</v>
      </c>
      <c r="B612" s="333" t="s">
        <v>1374</v>
      </c>
      <c r="C612" s="271" t="s">
        <v>1375</v>
      </c>
      <c r="D612" s="333" t="s">
        <v>80</v>
      </c>
      <c r="E612" s="294" t="s">
        <v>1240</v>
      </c>
    </row>
    <row r="613" spans="1:5" s="308" customFormat="1" ht="15.75" customHeight="1">
      <c r="A613" s="265">
        <v>609</v>
      </c>
      <c r="B613" s="333" t="s">
        <v>1376</v>
      </c>
      <c r="C613" s="271" t="s">
        <v>1377</v>
      </c>
      <c r="D613" s="333" t="s">
        <v>88</v>
      </c>
      <c r="E613" s="294" t="s">
        <v>1240</v>
      </c>
    </row>
    <row r="614" spans="1:5" s="308" customFormat="1" ht="15.75" customHeight="1">
      <c r="A614" s="265">
        <v>610</v>
      </c>
      <c r="B614" s="333" t="s">
        <v>1378</v>
      </c>
      <c r="C614" s="271" t="s">
        <v>1379</v>
      </c>
      <c r="D614" s="333" t="s">
        <v>88</v>
      </c>
      <c r="E614" s="294" t="s">
        <v>1240</v>
      </c>
    </row>
    <row r="615" spans="1:5" s="308" customFormat="1" ht="15.75" customHeight="1">
      <c r="A615" s="265">
        <v>611</v>
      </c>
      <c r="B615" s="333" t="s">
        <v>1380</v>
      </c>
      <c r="C615" s="271" t="s">
        <v>1381</v>
      </c>
      <c r="D615" s="333" t="s">
        <v>88</v>
      </c>
      <c r="E615" s="294" t="s">
        <v>1240</v>
      </c>
    </row>
    <row r="616" spans="1:5" s="308" customFormat="1" ht="15.75" customHeight="1">
      <c r="A616" s="265">
        <v>612</v>
      </c>
      <c r="B616" s="335" t="s">
        <v>1382</v>
      </c>
      <c r="C616" s="271" t="s">
        <v>1383</v>
      </c>
      <c r="D616" s="335" t="s">
        <v>1384</v>
      </c>
      <c r="E616" s="294" t="s">
        <v>1385</v>
      </c>
    </row>
    <row r="617" spans="1:5" s="308" customFormat="1" ht="15.75" customHeight="1">
      <c r="A617" s="265">
        <v>613</v>
      </c>
      <c r="B617" s="335" t="s">
        <v>1386</v>
      </c>
      <c r="C617" s="271" t="s">
        <v>1387</v>
      </c>
      <c r="D617" s="335" t="s">
        <v>232</v>
      </c>
      <c r="E617" s="294" t="s">
        <v>1385</v>
      </c>
    </row>
    <row r="618" spans="1:5" s="308" customFormat="1" ht="15.75" customHeight="1">
      <c r="A618" s="265">
        <v>614</v>
      </c>
      <c r="B618" s="335" t="s">
        <v>1388</v>
      </c>
      <c r="C618" s="271" t="s">
        <v>1389</v>
      </c>
      <c r="D618" s="335" t="s">
        <v>416</v>
      </c>
      <c r="E618" s="294" t="s">
        <v>1385</v>
      </c>
    </row>
    <row r="619" spans="1:5" s="308" customFormat="1" ht="15.75" customHeight="1">
      <c r="A619" s="265">
        <v>615</v>
      </c>
      <c r="B619" s="335" t="s">
        <v>1390</v>
      </c>
      <c r="C619" s="271" t="s">
        <v>1391</v>
      </c>
      <c r="D619" s="335" t="s">
        <v>416</v>
      </c>
      <c r="E619" s="294" t="s">
        <v>1385</v>
      </c>
    </row>
    <row r="620" spans="1:5" s="308" customFormat="1" ht="15.75" customHeight="1">
      <c r="A620" s="265">
        <v>616</v>
      </c>
      <c r="B620" s="335" t="s">
        <v>1392</v>
      </c>
      <c r="C620" s="271" t="s">
        <v>1393</v>
      </c>
      <c r="D620" s="335" t="s">
        <v>438</v>
      </c>
      <c r="E620" s="294" t="s">
        <v>1385</v>
      </c>
    </row>
    <row r="621" spans="1:5" s="308" customFormat="1" ht="15.75" customHeight="1">
      <c r="A621" s="265">
        <v>617</v>
      </c>
      <c r="B621" s="335" t="s">
        <v>1394</v>
      </c>
      <c r="C621" s="271" t="s">
        <v>1395</v>
      </c>
      <c r="D621" s="335" t="s">
        <v>416</v>
      </c>
      <c r="E621" s="294" t="s">
        <v>1385</v>
      </c>
    </row>
    <row r="622" spans="1:5" s="308" customFormat="1" ht="15.75" customHeight="1">
      <c r="A622" s="265">
        <v>618</v>
      </c>
      <c r="B622" s="335" t="s">
        <v>1396</v>
      </c>
      <c r="C622" s="271" t="s">
        <v>1397</v>
      </c>
      <c r="D622" s="335" t="s">
        <v>438</v>
      </c>
      <c r="E622" s="294" t="s">
        <v>1385</v>
      </c>
    </row>
  </sheetData>
  <sheetProtection/>
  <mergeCells count="2">
    <mergeCell ref="A1:B1"/>
    <mergeCell ref="A2:E2"/>
  </mergeCells>
  <conditionalFormatting sqref="B377:B420">
    <cfRule type="expression" priority="1" dxfId="0" stopIfTrue="1">
      <formula>AND(COUNTIF($B$377:$B$420,B377)&gt;1,NOT(ISBLANK(B377)))</formula>
    </cfRule>
  </conditionalFormatting>
  <printOptions horizontalCentered="1"/>
  <pageMargins left="0.95" right="0.75" top="1" bottom="0.8" header="0.5" footer="0.5"/>
  <pageSetup horizontalDpi="600" verticalDpi="600" orientation="portrait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3"/>
  <sheetViews>
    <sheetView zoomScaleSheetLayoutView="100" workbookViewId="0" topLeftCell="A27">
      <selection activeCell="B38" sqref="B38"/>
    </sheetView>
  </sheetViews>
  <sheetFormatPr defaultColWidth="9.00390625" defaultRowHeight="25.5" customHeight="1"/>
  <cols>
    <col min="1" max="1" width="6.50390625" style="296" customWidth="1"/>
    <col min="2" max="2" width="41.875" style="297" customWidth="1"/>
    <col min="3" max="3" width="9.125" style="296" customWidth="1"/>
    <col min="4" max="4" width="10.75390625" style="296" customWidth="1"/>
    <col min="5" max="5" width="13.125" style="296" customWidth="1"/>
    <col min="6" max="16384" width="9.00390625" style="296" customWidth="1"/>
  </cols>
  <sheetData>
    <row r="1" ht="25.5" customHeight="1">
      <c r="A1" s="159" t="s">
        <v>1398</v>
      </c>
    </row>
    <row r="2" spans="1:5" ht="25.5" customHeight="1">
      <c r="A2" s="298" t="s">
        <v>1399</v>
      </c>
      <c r="B2" s="299"/>
      <c r="C2" s="298"/>
      <c r="D2" s="298"/>
      <c r="E2" s="298"/>
    </row>
    <row r="3" spans="1:5" ht="25.5" customHeight="1">
      <c r="A3" s="300"/>
      <c r="B3" s="143"/>
      <c r="C3" s="300"/>
      <c r="D3" s="300" t="s">
        <v>29</v>
      </c>
      <c r="E3" s="300"/>
    </row>
    <row r="4" spans="1:5" ht="33.75" customHeight="1">
      <c r="A4" s="157" t="s">
        <v>0</v>
      </c>
      <c r="B4" s="157" t="s">
        <v>20</v>
      </c>
      <c r="C4" s="157" t="s">
        <v>1400</v>
      </c>
      <c r="D4" s="157" t="s">
        <v>31</v>
      </c>
      <c r="E4" s="157" t="s">
        <v>32</v>
      </c>
    </row>
    <row r="5" spans="1:5" ht="18.75" customHeight="1">
      <c r="A5" s="301">
        <v>1</v>
      </c>
      <c r="B5" s="302" t="s">
        <v>1401</v>
      </c>
      <c r="C5" s="301">
        <v>1</v>
      </c>
      <c r="D5" s="301">
        <v>300</v>
      </c>
      <c r="E5" s="301">
        <f aca="true" t="shared" si="0" ref="E5:E7">C5*D5</f>
        <v>300</v>
      </c>
    </row>
    <row r="6" spans="1:5" ht="18.75" customHeight="1">
      <c r="A6" s="301">
        <v>2</v>
      </c>
      <c r="B6" s="302" t="s">
        <v>1402</v>
      </c>
      <c r="C6" s="303">
        <v>2</v>
      </c>
      <c r="D6" s="301">
        <v>300</v>
      </c>
      <c r="E6" s="301">
        <f t="shared" si="0"/>
        <v>600</v>
      </c>
    </row>
    <row r="7" spans="1:5" ht="18.75" customHeight="1">
      <c r="A7" s="301">
        <v>3</v>
      </c>
      <c r="B7" s="302" t="s">
        <v>1403</v>
      </c>
      <c r="C7" s="303">
        <v>2</v>
      </c>
      <c r="D7" s="301">
        <v>300</v>
      </c>
      <c r="E7" s="301">
        <f t="shared" si="0"/>
        <v>600</v>
      </c>
    </row>
    <row r="8" spans="1:5" ht="18.75" customHeight="1">
      <c r="A8" s="301">
        <v>4</v>
      </c>
      <c r="B8" s="302" t="s">
        <v>1404</v>
      </c>
      <c r="C8" s="303">
        <v>6</v>
      </c>
      <c r="D8" s="301">
        <v>300</v>
      </c>
      <c r="E8" s="301">
        <f aca="true" t="shared" si="1" ref="E8:E15">C8*D8</f>
        <v>1800</v>
      </c>
    </row>
    <row r="9" spans="1:5" ht="18.75" customHeight="1">
      <c r="A9" s="301">
        <v>5</v>
      </c>
      <c r="B9" s="302" t="s">
        <v>65</v>
      </c>
      <c r="C9" s="303">
        <v>1</v>
      </c>
      <c r="D9" s="301">
        <v>300</v>
      </c>
      <c r="E9" s="301">
        <f t="shared" si="1"/>
        <v>300</v>
      </c>
    </row>
    <row r="10" spans="1:5" ht="18.75" customHeight="1">
      <c r="A10" s="301">
        <v>6</v>
      </c>
      <c r="B10" s="302" t="s">
        <v>1405</v>
      </c>
      <c r="C10" s="303">
        <v>2</v>
      </c>
      <c r="D10" s="301">
        <v>300</v>
      </c>
      <c r="E10" s="301">
        <f t="shared" si="1"/>
        <v>600</v>
      </c>
    </row>
    <row r="11" spans="1:5" ht="18.75" customHeight="1">
      <c r="A11" s="301">
        <v>7</v>
      </c>
      <c r="B11" s="302" t="s">
        <v>44</v>
      </c>
      <c r="C11" s="303">
        <v>6</v>
      </c>
      <c r="D11" s="301">
        <v>300</v>
      </c>
      <c r="E11" s="301">
        <f t="shared" si="1"/>
        <v>1800</v>
      </c>
    </row>
    <row r="12" spans="1:5" ht="18.75" customHeight="1">
      <c r="A12" s="301">
        <v>8</v>
      </c>
      <c r="B12" s="302" t="s">
        <v>1406</v>
      </c>
      <c r="C12" s="303">
        <v>3</v>
      </c>
      <c r="D12" s="301">
        <v>300</v>
      </c>
      <c r="E12" s="301">
        <f t="shared" si="1"/>
        <v>900</v>
      </c>
    </row>
    <row r="13" spans="1:5" ht="18.75" customHeight="1">
      <c r="A13" s="301">
        <v>9</v>
      </c>
      <c r="B13" s="302" t="s">
        <v>1407</v>
      </c>
      <c r="C13" s="303">
        <v>1</v>
      </c>
      <c r="D13" s="301">
        <v>300</v>
      </c>
      <c r="E13" s="301">
        <f t="shared" si="1"/>
        <v>300</v>
      </c>
    </row>
    <row r="14" spans="1:5" ht="18.75" customHeight="1">
      <c r="A14" s="301">
        <v>10</v>
      </c>
      <c r="B14" s="302" t="s">
        <v>43</v>
      </c>
      <c r="C14" s="303">
        <v>6</v>
      </c>
      <c r="D14" s="301">
        <v>300</v>
      </c>
      <c r="E14" s="301">
        <f t="shared" si="1"/>
        <v>1800</v>
      </c>
    </row>
    <row r="15" spans="1:5" ht="18.75" customHeight="1">
      <c r="A15" s="301">
        <v>11</v>
      </c>
      <c r="B15" s="302" t="s">
        <v>57</v>
      </c>
      <c r="C15" s="303">
        <v>23</v>
      </c>
      <c r="D15" s="301">
        <v>300</v>
      </c>
      <c r="E15" s="301">
        <f t="shared" si="1"/>
        <v>6900</v>
      </c>
    </row>
    <row r="16" spans="1:5" ht="18.75" customHeight="1">
      <c r="A16" s="301">
        <v>12</v>
      </c>
      <c r="B16" s="302" t="s">
        <v>1408</v>
      </c>
      <c r="C16" s="303">
        <v>1</v>
      </c>
      <c r="D16" s="301">
        <v>300</v>
      </c>
      <c r="E16" s="301">
        <f aca="true" t="shared" si="2" ref="E16:E37">C16*D16</f>
        <v>300</v>
      </c>
    </row>
    <row r="17" spans="1:5" ht="18.75" customHeight="1">
      <c r="A17" s="301">
        <v>13</v>
      </c>
      <c r="B17" s="302" t="s">
        <v>1409</v>
      </c>
      <c r="C17" s="303">
        <v>1</v>
      </c>
      <c r="D17" s="301">
        <v>300</v>
      </c>
      <c r="E17" s="301">
        <f t="shared" si="2"/>
        <v>300</v>
      </c>
    </row>
    <row r="18" spans="1:5" ht="18.75" customHeight="1">
      <c r="A18" s="301">
        <v>14</v>
      </c>
      <c r="B18" s="304" t="s">
        <v>1410</v>
      </c>
      <c r="C18" s="303">
        <v>2</v>
      </c>
      <c r="D18" s="301">
        <v>300</v>
      </c>
      <c r="E18" s="301">
        <f t="shared" si="2"/>
        <v>600</v>
      </c>
    </row>
    <row r="19" spans="1:5" ht="18.75" customHeight="1">
      <c r="A19" s="301">
        <v>15</v>
      </c>
      <c r="B19" s="302" t="s">
        <v>1411</v>
      </c>
      <c r="C19" s="303">
        <v>5</v>
      </c>
      <c r="D19" s="301">
        <v>300</v>
      </c>
      <c r="E19" s="301">
        <f t="shared" si="2"/>
        <v>1500</v>
      </c>
    </row>
    <row r="20" spans="1:5" ht="18.75" customHeight="1">
      <c r="A20" s="301">
        <v>16</v>
      </c>
      <c r="B20" s="302" t="s">
        <v>1412</v>
      </c>
      <c r="C20" s="303">
        <v>4</v>
      </c>
      <c r="D20" s="301">
        <v>300</v>
      </c>
      <c r="E20" s="301">
        <f t="shared" si="2"/>
        <v>1200</v>
      </c>
    </row>
    <row r="21" spans="1:5" ht="18.75" customHeight="1">
      <c r="A21" s="301">
        <v>17</v>
      </c>
      <c r="B21" s="302" t="s">
        <v>1413</v>
      </c>
      <c r="C21" s="303">
        <v>1</v>
      </c>
      <c r="D21" s="301">
        <v>300</v>
      </c>
      <c r="E21" s="301">
        <f t="shared" si="2"/>
        <v>300</v>
      </c>
    </row>
    <row r="22" spans="1:5" ht="18.75" customHeight="1">
      <c r="A22" s="301">
        <v>18</v>
      </c>
      <c r="B22" s="302" t="s">
        <v>50</v>
      </c>
      <c r="C22" s="303">
        <v>24</v>
      </c>
      <c r="D22" s="301">
        <v>300</v>
      </c>
      <c r="E22" s="301">
        <f t="shared" si="2"/>
        <v>7200</v>
      </c>
    </row>
    <row r="23" spans="1:5" ht="18.75" customHeight="1">
      <c r="A23" s="301">
        <v>19</v>
      </c>
      <c r="B23" s="302" t="s">
        <v>1414</v>
      </c>
      <c r="C23" s="303">
        <v>3</v>
      </c>
      <c r="D23" s="301">
        <v>300</v>
      </c>
      <c r="E23" s="301">
        <f t="shared" si="2"/>
        <v>900</v>
      </c>
    </row>
    <row r="24" spans="1:5" ht="18.75" customHeight="1">
      <c r="A24" s="301">
        <v>20</v>
      </c>
      <c r="B24" s="302" t="s">
        <v>1415</v>
      </c>
      <c r="C24" s="303">
        <v>6</v>
      </c>
      <c r="D24" s="301">
        <v>300</v>
      </c>
      <c r="E24" s="301">
        <f t="shared" si="2"/>
        <v>1800</v>
      </c>
    </row>
    <row r="25" spans="1:5" ht="18.75" customHeight="1">
      <c r="A25" s="301">
        <v>21</v>
      </c>
      <c r="B25" s="302" t="s">
        <v>1416</v>
      </c>
      <c r="C25" s="303">
        <v>1</v>
      </c>
      <c r="D25" s="301">
        <v>300</v>
      </c>
      <c r="E25" s="301">
        <f t="shared" si="2"/>
        <v>300</v>
      </c>
    </row>
    <row r="26" spans="1:5" ht="18.75" customHeight="1">
      <c r="A26" s="301">
        <v>22</v>
      </c>
      <c r="B26" s="302" t="s">
        <v>35</v>
      </c>
      <c r="C26" s="303">
        <v>3</v>
      </c>
      <c r="D26" s="301">
        <v>300</v>
      </c>
      <c r="E26" s="301">
        <f t="shared" si="2"/>
        <v>900</v>
      </c>
    </row>
    <row r="27" spans="1:5" ht="18.75" customHeight="1">
      <c r="A27" s="301">
        <v>23</v>
      </c>
      <c r="B27" s="302" t="s">
        <v>55</v>
      </c>
      <c r="C27" s="303">
        <v>8</v>
      </c>
      <c r="D27" s="301">
        <v>300</v>
      </c>
      <c r="E27" s="301">
        <f t="shared" si="2"/>
        <v>2400</v>
      </c>
    </row>
    <row r="28" spans="1:5" ht="18.75" customHeight="1">
      <c r="A28" s="301">
        <v>24</v>
      </c>
      <c r="B28" s="302" t="s">
        <v>48</v>
      </c>
      <c r="C28" s="303">
        <v>1</v>
      </c>
      <c r="D28" s="301">
        <v>300</v>
      </c>
      <c r="E28" s="301">
        <v>300</v>
      </c>
    </row>
    <row r="29" spans="1:5" ht="18.75" customHeight="1">
      <c r="A29" s="301">
        <v>25</v>
      </c>
      <c r="B29" s="302" t="s">
        <v>51</v>
      </c>
      <c r="C29" s="303">
        <v>9</v>
      </c>
      <c r="D29" s="301">
        <v>300</v>
      </c>
      <c r="E29" s="301">
        <f aca="true" t="shared" si="3" ref="E29:E40">C29*D29</f>
        <v>2700</v>
      </c>
    </row>
    <row r="30" spans="1:5" ht="18.75" customHeight="1">
      <c r="A30" s="301">
        <v>26</v>
      </c>
      <c r="B30" s="302" t="s">
        <v>1417</v>
      </c>
      <c r="C30" s="303">
        <v>2</v>
      </c>
      <c r="D30" s="301">
        <v>300</v>
      </c>
      <c r="E30" s="301">
        <f t="shared" si="3"/>
        <v>600</v>
      </c>
    </row>
    <row r="31" spans="1:5" ht="18.75" customHeight="1">
      <c r="A31" s="301">
        <v>27</v>
      </c>
      <c r="B31" s="302" t="s">
        <v>1418</v>
      </c>
      <c r="C31" s="303">
        <v>1</v>
      </c>
      <c r="D31" s="301">
        <v>300</v>
      </c>
      <c r="E31" s="301">
        <f t="shared" si="3"/>
        <v>300</v>
      </c>
    </row>
    <row r="32" spans="1:5" ht="18.75" customHeight="1">
      <c r="A32" s="301">
        <v>28</v>
      </c>
      <c r="B32" s="302" t="s">
        <v>1419</v>
      </c>
      <c r="C32" s="303">
        <v>1</v>
      </c>
      <c r="D32" s="301">
        <v>300</v>
      </c>
      <c r="E32" s="301">
        <f t="shared" si="3"/>
        <v>300</v>
      </c>
    </row>
    <row r="33" spans="1:5" ht="18.75" customHeight="1">
      <c r="A33" s="301">
        <v>29</v>
      </c>
      <c r="B33" s="302" t="s">
        <v>38</v>
      </c>
      <c r="C33" s="303">
        <v>2</v>
      </c>
      <c r="D33" s="301">
        <v>300</v>
      </c>
      <c r="E33" s="301">
        <f t="shared" si="3"/>
        <v>600</v>
      </c>
    </row>
    <row r="34" spans="1:5" ht="18.75" customHeight="1">
      <c r="A34" s="301">
        <v>30</v>
      </c>
      <c r="B34" s="302" t="s">
        <v>1420</v>
      </c>
      <c r="C34" s="303">
        <v>15</v>
      </c>
      <c r="D34" s="301">
        <v>300</v>
      </c>
      <c r="E34" s="301">
        <f t="shared" si="3"/>
        <v>4500</v>
      </c>
    </row>
    <row r="35" spans="1:5" ht="18.75" customHeight="1">
      <c r="A35" s="301">
        <v>31</v>
      </c>
      <c r="B35" s="302" t="s">
        <v>1421</v>
      </c>
      <c r="C35" s="303">
        <v>5</v>
      </c>
      <c r="D35" s="301">
        <v>300</v>
      </c>
      <c r="E35" s="301">
        <f t="shared" si="3"/>
        <v>1500</v>
      </c>
    </row>
    <row r="36" spans="1:5" ht="18.75" customHeight="1">
      <c r="A36" s="301">
        <v>32</v>
      </c>
      <c r="B36" s="302" t="s">
        <v>1422</v>
      </c>
      <c r="C36" s="303">
        <v>53</v>
      </c>
      <c r="D36" s="301">
        <v>300</v>
      </c>
      <c r="E36" s="301">
        <f t="shared" si="3"/>
        <v>15900</v>
      </c>
    </row>
    <row r="37" spans="1:5" ht="18.75" customHeight="1">
      <c r="A37" s="301">
        <v>33</v>
      </c>
      <c r="B37" s="302" t="s">
        <v>1423</v>
      </c>
      <c r="C37" s="303">
        <v>2</v>
      </c>
      <c r="D37" s="301">
        <v>300</v>
      </c>
      <c r="E37" s="301">
        <f t="shared" si="3"/>
        <v>600</v>
      </c>
    </row>
    <row r="38" spans="1:5" ht="18.75" customHeight="1">
      <c r="A38" s="301">
        <v>34</v>
      </c>
      <c r="B38" s="302" t="s">
        <v>26</v>
      </c>
      <c r="C38" s="303">
        <v>12</v>
      </c>
      <c r="D38" s="301">
        <v>300</v>
      </c>
      <c r="E38" s="301">
        <f t="shared" si="3"/>
        <v>3600</v>
      </c>
    </row>
    <row r="39" spans="1:5" ht="18.75" customHeight="1">
      <c r="A39" s="301">
        <v>35</v>
      </c>
      <c r="B39" s="302" t="s">
        <v>54</v>
      </c>
      <c r="C39" s="303">
        <v>1</v>
      </c>
      <c r="D39" s="301">
        <v>300</v>
      </c>
      <c r="E39" s="301">
        <f t="shared" si="3"/>
        <v>300</v>
      </c>
    </row>
    <row r="40" spans="1:5" ht="18.75" customHeight="1">
      <c r="A40" s="301">
        <v>36</v>
      </c>
      <c r="B40" s="302" t="s">
        <v>25</v>
      </c>
      <c r="C40" s="303">
        <v>42</v>
      </c>
      <c r="D40" s="301">
        <v>300</v>
      </c>
      <c r="E40" s="301">
        <f t="shared" si="3"/>
        <v>12600</v>
      </c>
    </row>
    <row r="41" spans="1:5" ht="18.75" customHeight="1">
      <c r="A41" s="301">
        <v>37</v>
      </c>
      <c r="B41" s="302" t="s">
        <v>1424</v>
      </c>
      <c r="C41" s="303">
        <v>2</v>
      </c>
      <c r="D41" s="301">
        <v>300</v>
      </c>
      <c r="E41" s="301">
        <v>600</v>
      </c>
    </row>
    <row r="42" spans="1:5" ht="18.75" customHeight="1">
      <c r="A42" s="301">
        <v>38</v>
      </c>
      <c r="B42" s="302" t="s">
        <v>49</v>
      </c>
      <c r="C42" s="303">
        <v>2</v>
      </c>
      <c r="D42" s="301">
        <v>300</v>
      </c>
      <c r="E42" s="301">
        <v>600</v>
      </c>
    </row>
    <row r="43" spans="1:5" ht="18.75" customHeight="1">
      <c r="A43" s="301">
        <v>39</v>
      </c>
      <c r="B43" s="302" t="s">
        <v>1425</v>
      </c>
      <c r="C43" s="303">
        <v>3</v>
      </c>
      <c r="D43" s="301">
        <v>300</v>
      </c>
      <c r="E43" s="301">
        <f aca="true" t="shared" si="4" ref="E43:E47">C43*D43</f>
        <v>900</v>
      </c>
    </row>
    <row r="44" spans="1:5" ht="18.75" customHeight="1">
      <c r="A44" s="301">
        <v>40</v>
      </c>
      <c r="B44" s="302" t="s">
        <v>46</v>
      </c>
      <c r="C44" s="303">
        <v>3</v>
      </c>
      <c r="D44" s="301">
        <v>300</v>
      </c>
      <c r="E44" s="301">
        <f t="shared" si="4"/>
        <v>900</v>
      </c>
    </row>
    <row r="45" spans="1:5" ht="18.75" customHeight="1">
      <c r="A45" s="301">
        <v>41</v>
      </c>
      <c r="B45" s="302" t="s">
        <v>1426</v>
      </c>
      <c r="C45" s="303">
        <v>2</v>
      </c>
      <c r="D45" s="301">
        <v>300</v>
      </c>
      <c r="E45" s="301">
        <f t="shared" si="4"/>
        <v>600</v>
      </c>
    </row>
    <row r="46" spans="1:5" ht="18.75" customHeight="1">
      <c r="A46" s="301">
        <v>42</v>
      </c>
      <c r="B46" s="302" t="s">
        <v>1427</v>
      </c>
      <c r="C46" s="303">
        <v>1</v>
      </c>
      <c r="D46" s="301">
        <v>300</v>
      </c>
      <c r="E46" s="301">
        <f t="shared" si="4"/>
        <v>300</v>
      </c>
    </row>
    <row r="47" spans="1:5" ht="18.75" customHeight="1">
      <c r="A47" s="301">
        <v>43</v>
      </c>
      <c r="B47" s="302" t="s">
        <v>1428</v>
      </c>
      <c r="C47" s="303">
        <v>2</v>
      </c>
      <c r="D47" s="301">
        <v>300</v>
      </c>
      <c r="E47" s="301">
        <f t="shared" si="4"/>
        <v>600</v>
      </c>
    </row>
    <row r="48" spans="1:5" ht="18.75" customHeight="1">
      <c r="A48" s="301">
        <v>44</v>
      </c>
      <c r="B48" s="302" t="s">
        <v>37</v>
      </c>
      <c r="C48" s="303">
        <v>1</v>
      </c>
      <c r="D48" s="301">
        <v>300</v>
      </c>
      <c r="E48" s="301">
        <v>300</v>
      </c>
    </row>
    <row r="49" spans="1:5" ht="18.75" customHeight="1">
      <c r="A49" s="301">
        <v>45</v>
      </c>
      <c r="B49" s="302" t="s">
        <v>58</v>
      </c>
      <c r="C49" s="303">
        <v>1</v>
      </c>
      <c r="D49" s="301">
        <v>300</v>
      </c>
      <c r="E49" s="301">
        <f aca="true" t="shared" si="5" ref="E49:E56">C49*D49</f>
        <v>300</v>
      </c>
    </row>
    <row r="50" spans="1:5" ht="18.75" customHeight="1">
      <c r="A50" s="301">
        <v>46</v>
      </c>
      <c r="B50" s="302" t="s">
        <v>59</v>
      </c>
      <c r="C50" s="303">
        <v>82</v>
      </c>
      <c r="D50" s="301">
        <v>300</v>
      </c>
      <c r="E50" s="301">
        <f t="shared" si="5"/>
        <v>24600</v>
      </c>
    </row>
    <row r="51" spans="1:5" ht="18.75" customHeight="1">
      <c r="A51" s="301">
        <v>47</v>
      </c>
      <c r="B51" s="302" t="s">
        <v>56</v>
      </c>
      <c r="C51" s="303">
        <v>4</v>
      </c>
      <c r="D51" s="301">
        <v>300</v>
      </c>
      <c r="E51" s="301">
        <f t="shared" si="5"/>
        <v>1200</v>
      </c>
    </row>
    <row r="52" spans="1:5" ht="18.75" customHeight="1">
      <c r="A52" s="301">
        <v>48</v>
      </c>
      <c r="B52" s="302" t="s">
        <v>45</v>
      </c>
      <c r="C52" s="303">
        <v>1</v>
      </c>
      <c r="D52" s="301">
        <v>300</v>
      </c>
      <c r="E52" s="301">
        <f t="shared" si="5"/>
        <v>300</v>
      </c>
    </row>
    <row r="53" spans="1:5" ht="18.75" customHeight="1">
      <c r="A53" s="301">
        <v>49</v>
      </c>
      <c r="B53" s="302" t="s">
        <v>1429</v>
      </c>
      <c r="C53" s="303">
        <v>5</v>
      </c>
      <c r="D53" s="301">
        <v>300</v>
      </c>
      <c r="E53" s="301">
        <f t="shared" si="5"/>
        <v>1500</v>
      </c>
    </row>
    <row r="54" spans="1:5" ht="18.75" customHeight="1">
      <c r="A54" s="301">
        <v>50</v>
      </c>
      <c r="B54" s="302" t="s">
        <v>1430</v>
      </c>
      <c r="C54" s="303">
        <v>3</v>
      </c>
      <c r="D54" s="301">
        <v>300</v>
      </c>
      <c r="E54" s="301">
        <f t="shared" si="5"/>
        <v>900</v>
      </c>
    </row>
    <row r="55" spans="1:5" ht="18.75" customHeight="1">
      <c r="A55" s="301">
        <v>51</v>
      </c>
      <c r="B55" s="302" t="s">
        <v>1431</v>
      </c>
      <c r="C55" s="303">
        <v>1</v>
      </c>
      <c r="D55" s="301">
        <v>300</v>
      </c>
      <c r="E55" s="301">
        <v>300</v>
      </c>
    </row>
    <row r="56" spans="1:5" ht="18.75" customHeight="1">
      <c r="A56" s="301">
        <v>52</v>
      </c>
      <c r="B56" s="302" t="s">
        <v>60</v>
      </c>
      <c r="C56" s="303">
        <v>1</v>
      </c>
      <c r="D56" s="301">
        <v>300</v>
      </c>
      <c r="E56" s="301">
        <f>C56*D56</f>
        <v>300</v>
      </c>
    </row>
    <row r="57" spans="1:5" ht="18.75" customHeight="1">
      <c r="A57" s="301">
        <v>53</v>
      </c>
      <c r="B57" s="302" t="s">
        <v>1432</v>
      </c>
      <c r="C57" s="303">
        <v>564</v>
      </c>
      <c r="D57" s="301">
        <v>300</v>
      </c>
      <c r="E57" s="301">
        <f>C57*D57</f>
        <v>169200</v>
      </c>
    </row>
    <row r="58" spans="1:5" ht="18.75" customHeight="1">
      <c r="A58" s="301">
        <v>54</v>
      </c>
      <c r="B58" s="302" t="s">
        <v>1433</v>
      </c>
      <c r="C58" s="303">
        <v>236</v>
      </c>
      <c r="D58" s="301">
        <v>300</v>
      </c>
      <c r="E58" s="301">
        <f aca="true" t="shared" si="6" ref="E58:E72">C58*D58</f>
        <v>70800</v>
      </c>
    </row>
    <row r="59" spans="1:5" ht="18.75" customHeight="1">
      <c r="A59" s="301">
        <v>55</v>
      </c>
      <c r="B59" s="302" t="s">
        <v>1434</v>
      </c>
      <c r="C59" s="303">
        <v>2</v>
      </c>
      <c r="D59" s="301">
        <v>300</v>
      </c>
      <c r="E59" s="301">
        <f t="shared" si="6"/>
        <v>600</v>
      </c>
    </row>
    <row r="60" spans="1:5" ht="18.75" customHeight="1">
      <c r="A60" s="301">
        <v>56</v>
      </c>
      <c r="B60" s="302" t="s">
        <v>1435</v>
      </c>
      <c r="C60" s="303">
        <v>3</v>
      </c>
      <c r="D60" s="301">
        <v>300</v>
      </c>
      <c r="E60" s="301">
        <f t="shared" si="6"/>
        <v>900</v>
      </c>
    </row>
    <row r="61" spans="1:5" ht="18.75" customHeight="1">
      <c r="A61" s="301">
        <v>57</v>
      </c>
      <c r="B61" s="302" t="s">
        <v>1436</v>
      </c>
      <c r="C61" s="303">
        <v>5</v>
      </c>
      <c r="D61" s="301">
        <v>300</v>
      </c>
      <c r="E61" s="301">
        <f t="shared" si="6"/>
        <v>1500</v>
      </c>
    </row>
    <row r="62" spans="1:5" ht="18.75" customHeight="1">
      <c r="A62" s="301">
        <v>58</v>
      </c>
      <c r="B62" s="302" t="s">
        <v>1437</v>
      </c>
      <c r="C62" s="303">
        <v>34</v>
      </c>
      <c r="D62" s="301">
        <v>300</v>
      </c>
      <c r="E62" s="301">
        <f t="shared" si="6"/>
        <v>10200</v>
      </c>
    </row>
    <row r="63" spans="1:5" ht="18.75" customHeight="1">
      <c r="A63" s="301">
        <v>59</v>
      </c>
      <c r="B63" s="302" t="s">
        <v>64</v>
      </c>
      <c r="C63" s="303">
        <v>2</v>
      </c>
      <c r="D63" s="301">
        <v>300</v>
      </c>
      <c r="E63" s="301">
        <f t="shared" si="6"/>
        <v>600</v>
      </c>
    </row>
    <row r="64" spans="1:5" ht="18.75" customHeight="1">
      <c r="A64" s="301">
        <v>60</v>
      </c>
      <c r="B64" s="302" t="s">
        <v>63</v>
      </c>
      <c r="C64" s="303">
        <v>2</v>
      </c>
      <c r="D64" s="301">
        <v>300</v>
      </c>
      <c r="E64" s="301">
        <f t="shared" si="6"/>
        <v>600</v>
      </c>
    </row>
    <row r="65" spans="1:5" ht="18.75" customHeight="1">
      <c r="A65" s="301">
        <v>61</v>
      </c>
      <c r="B65" s="302" t="s">
        <v>68</v>
      </c>
      <c r="C65" s="303">
        <v>6</v>
      </c>
      <c r="D65" s="301">
        <v>300</v>
      </c>
      <c r="E65" s="301">
        <f t="shared" si="6"/>
        <v>1800</v>
      </c>
    </row>
    <row r="66" spans="1:5" ht="18.75" customHeight="1">
      <c r="A66" s="301">
        <v>62</v>
      </c>
      <c r="B66" s="302" t="s">
        <v>1438</v>
      </c>
      <c r="C66" s="303">
        <v>1</v>
      </c>
      <c r="D66" s="301">
        <v>300</v>
      </c>
      <c r="E66" s="301">
        <f t="shared" si="6"/>
        <v>300</v>
      </c>
    </row>
    <row r="67" spans="1:5" ht="18.75" customHeight="1">
      <c r="A67" s="301">
        <v>63</v>
      </c>
      <c r="B67" s="302" t="s">
        <v>1439</v>
      </c>
      <c r="C67" s="303">
        <v>1</v>
      </c>
      <c r="D67" s="301">
        <v>300</v>
      </c>
      <c r="E67" s="301">
        <f t="shared" si="6"/>
        <v>300</v>
      </c>
    </row>
    <row r="68" spans="1:5" ht="18.75" customHeight="1">
      <c r="A68" s="301">
        <v>64</v>
      </c>
      <c r="B68" s="142" t="s">
        <v>1440</v>
      </c>
      <c r="C68" s="303">
        <v>2</v>
      </c>
      <c r="D68" s="301">
        <v>300</v>
      </c>
      <c r="E68" s="301">
        <f t="shared" si="6"/>
        <v>600</v>
      </c>
    </row>
    <row r="69" spans="1:5" ht="18.75" customHeight="1">
      <c r="A69" s="301">
        <v>65</v>
      </c>
      <c r="B69" s="302" t="s">
        <v>67</v>
      </c>
      <c r="C69" s="303">
        <v>2</v>
      </c>
      <c r="D69" s="301">
        <v>300</v>
      </c>
      <c r="E69" s="301">
        <f t="shared" si="6"/>
        <v>600</v>
      </c>
    </row>
    <row r="70" spans="1:5" ht="18.75" customHeight="1">
      <c r="A70" s="301">
        <v>66</v>
      </c>
      <c r="B70" s="302" t="s">
        <v>1441</v>
      </c>
      <c r="C70" s="303">
        <v>4</v>
      </c>
      <c r="D70" s="301">
        <v>300</v>
      </c>
      <c r="E70" s="301">
        <f t="shared" si="6"/>
        <v>1200</v>
      </c>
    </row>
    <row r="71" spans="1:5" ht="18.75" customHeight="1">
      <c r="A71" s="301">
        <v>67</v>
      </c>
      <c r="B71" s="305" t="s">
        <v>1442</v>
      </c>
      <c r="C71" s="303">
        <v>2</v>
      </c>
      <c r="D71" s="301">
        <v>300</v>
      </c>
      <c r="E71" s="301">
        <f t="shared" si="6"/>
        <v>600</v>
      </c>
    </row>
    <row r="72" spans="1:5" s="121" customFormat="1" ht="18.75" customHeight="1">
      <c r="A72" s="306">
        <v>68</v>
      </c>
      <c r="B72" s="26" t="s">
        <v>41</v>
      </c>
      <c r="C72" s="307">
        <v>3</v>
      </c>
      <c r="D72" s="306">
        <v>300</v>
      </c>
      <c r="E72" s="306">
        <f t="shared" si="6"/>
        <v>900</v>
      </c>
    </row>
    <row r="73" spans="1:5" ht="18.75" customHeight="1">
      <c r="A73" s="301"/>
      <c r="B73" s="157" t="s">
        <v>17</v>
      </c>
      <c r="C73" s="303">
        <f>SUM(C5:C72)</f>
        <v>1241</v>
      </c>
      <c r="D73" s="301"/>
      <c r="E73" s="301">
        <f>SUM(E5:E72)</f>
        <v>372300</v>
      </c>
    </row>
  </sheetData>
  <sheetProtection/>
  <mergeCells count="2">
    <mergeCell ref="A2:E2"/>
    <mergeCell ref="D3:E3"/>
  </mergeCells>
  <printOptions horizontalCentered="1"/>
  <pageMargins left="0.95" right="0.75" top="1" bottom="0.8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45"/>
  <sheetViews>
    <sheetView zoomScaleSheetLayoutView="100" workbookViewId="0" topLeftCell="A1">
      <pane ySplit="4" topLeftCell="A1213" activePane="bottomLeft" state="frozen"/>
      <selection pane="bottomLeft" activeCell="D1217" sqref="D1217"/>
    </sheetView>
  </sheetViews>
  <sheetFormatPr defaultColWidth="9.00390625" defaultRowHeight="15.75" customHeight="1"/>
  <cols>
    <col min="1" max="1" width="6.75390625" style="255" customWidth="1"/>
    <col min="2" max="2" width="27.625" style="250" customWidth="1"/>
    <col min="3" max="3" width="9.50390625" style="252" customWidth="1"/>
    <col min="4" max="4" width="20.50390625" style="257" customWidth="1"/>
    <col min="5" max="5" width="8.25390625" style="255" customWidth="1"/>
    <col min="6" max="6" width="11.50390625" style="258" customWidth="1"/>
    <col min="7" max="16384" width="9.00390625" style="255" customWidth="1"/>
  </cols>
  <sheetData>
    <row r="1" spans="1:6" s="250" customFormat="1" ht="15.75" customHeight="1">
      <c r="A1" s="252" t="s">
        <v>1443</v>
      </c>
      <c r="C1" s="252"/>
      <c r="D1" s="257"/>
      <c r="E1" s="255"/>
      <c r="F1" s="258"/>
    </row>
    <row r="2" spans="1:6" s="251" customFormat="1" ht="27" customHeight="1">
      <c r="A2" s="246" t="s">
        <v>1444</v>
      </c>
      <c r="B2" s="259"/>
      <c r="C2" s="246"/>
      <c r="D2" s="260"/>
      <c r="E2" s="246"/>
      <c r="F2" s="261"/>
    </row>
    <row r="3" spans="1:6" s="251" customFormat="1" ht="15.75" customHeight="1">
      <c r="A3" s="252"/>
      <c r="B3" s="262"/>
      <c r="C3" s="252"/>
      <c r="D3" s="263"/>
      <c r="E3" s="252"/>
      <c r="F3" s="264"/>
    </row>
    <row r="4" spans="1:6" s="252" customFormat="1" ht="15.75" customHeight="1">
      <c r="A4" s="265" t="s">
        <v>0</v>
      </c>
      <c r="B4" s="265" t="s">
        <v>1445</v>
      </c>
      <c r="C4" s="265" t="s">
        <v>1446</v>
      </c>
      <c r="D4" s="265" t="s">
        <v>1447</v>
      </c>
      <c r="E4" s="265" t="s">
        <v>1448</v>
      </c>
      <c r="F4" s="266" t="s">
        <v>1449</v>
      </c>
    </row>
    <row r="5" spans="1:6" s="252" customFormat="1" ht="15.75" customHeight="1">
      <c r="A5" s="265">
        <v>1</v>
      </c>
      <c r="B5" s="267" t="s">
        <v>1401</v>
      </c>
      <c r="C5" s="265" t="s">
        <v>1450</v>
      </c>
      <c r="D5" s="268" t="s">
        <v>1451</v>
      </c>
      <c r="E5" s="46" t="s">
        <v>1452</v>
      </c>
      <c r="F5" s="266">
        <v>43647</v>
      </c>
    </row>
    <row r="6" spans="1:6" s="252" customFormat="1" ht="15.75" customHeight="1">
      <c r="A6" s="265">
        <v>2</v>
      </c>
      <c r="B6" s="269" t="s">
        <v>1402</v>
      </c>
      <c r="C6" s="265" t="s">
        <v>1453</v>
      </c>
      <c r="D6" s="268" t="s">
        <v>1454</v>
      </c>
      <c r="E6" s="270" t="s">
        <v>1455</v>
      </c>
      <c r="F6" s="266">
        <v>43647</v>
      </c>
    </row>
    <row r="7" spans="1:6" s="252" customFormat="1" ht="15.75" customHeight="1">
      <c r="A7" s="265">
        <v>3</v>
      </c>
      <c r="B7" s="269"/>
      <c r="C7" s="265" t="s">
        <v>1456</v>
      </c>
      <c r="D7" s="268" t="s">
        <v>1457</v>
      </c>
      <c r="E7" s="270" t="s">
        <v>1458</v>
      </c>
      <c r="F7" s="266">
        <v>43831</v>
      </c>
    </row>
    <row r="8" spans="1:6" s="252" customFormat="1" ht="15.75" customHeight="1">
      <c r="A8" s="265">
        <v>4</v>
      </c>
      <c r="B8" s="269" t="s">
        <v>1403</v>
      </c>
      <c r="C8" s="265" t="s">
        <v>1459</v>
      </c>
      <c r="D8" s="268" t="s">
        <v>1460</v>
      </c>
      <c r="E8" s="46" t="s">
        <v>1461</v>
      </c>
      <c r="F8" s="266">
        <v>37073</v>
      </c>
    </row>
    <row r="9" spans="1:6" s="252" customFormat="1" ht="15.75" customHeight="1">
      <c r="A9" s="265">
        <v>5</v>
      </c>
      <c r="B9" s="269"/>
      <c r="C9" s="265" t="s">
        <v>1462</v>
      </c>
      <c r="D9" s="268" t="s">
        <v>1463</v>
      </c>
      <c r="E9" s="265" t="s">
        <v>1464</v>
      </c>
      <c r="F9" s="266">
        <v>42036</v>
      </c>
    </row>
    <row r="10" spans="1:6" s="252" customFormat="1" ht="15.75" customHeight="1">
      <c r="A10" s="265">
        <v>6</v>
      </c>
      <c r="B10" s="269" t="s">
        <v>1404</v>
      </c>
      <c r="C10" s="265" t="s">
        <v>1465</v>
      </c>
      <c r="D10" s="268" t="s">
        <v>1466</v>
      </c>
      <c r="E10" s="270" t="s">
        <v>1467</v>
      </c>
      <c r="F10" s="266">
        <v>42736</v>
      </c>
    </row>
    <row r="11" spans="1:6" s="252" customFormat="1" ht="15.75" customHeight="1">
      <c r="A11" s="265">
        <v>7</v>
      </c>
      <c r="B11" s="269"/>
      <c r="C11" s="265" t="s">
        <v>1172</v>
      </c>
      <c r="D11" s="268" t="s">
        <v>1468</v>
      </c>
      <c r="E11" s="270" t="s">
        <v>1467</v>
      </c>
      <c r="F11" s="266">
        <v>42736</v>
      </c>
    </row>
    <row r="12" spans="1:6" s="252" customFormat="1" ht="15.75" customHeight="1">
      <c r="A12" s="265">
        <v>8</v>
      </c>
      <c r="B12" s="269"/>
      <c r="C12" s="265" t="s">
        <v>1469</v>
      </c>
      <c r="D12" s="268" t="s">
        <v>1470</v>
      </c>
      <c r="E12" s="270" t="s">
        <v>1467</v>
      </c>
      <c r="F12" s="266">
        <v>42736</v>
      </c>
    </row>
    <row r="13" spans="1:6" s="252" customFormat="1" ht="15.75" customHeight="1">
      <c r="A13" s="265">
        <v>9</v>
      </c>
      <c r="B13" s="269"/>
      <c r="C13" s="265" t="s">
        <v>1471</v>
      </c>
      <c r="D13" s="268" t="s">
        <v>1472</v>
      </c>
      <c r="E13" s="270" t="s">
        <v>1467</v>
      </c>
      <c r="F13" s="266">
        <v>42736</v>
      </c>
    </row>
    <row r="14" spans="1:6" s="252" customFormat="1" ht="15.75" customHeight="1">
      <c r="A14" s="265">
        <v>10</v>
      </c>
      <c r="B14" s="269"/>
      <c r="C14" s="265" t="s">
        <v>1473</v>
      </c>
      <c r="D14" s="268" t="s">
        <v>1474</v>
      </c>
      <c r="E14" s="270" t="s">
        <v>1467</v>
      </c>
      <c r="F14" s="266">
        <v>42736</v>
      </c>
    </row>
    <row r="15" spans="1:6" s="252" customFormat="1" ht="15.75" customHeight="1">
      <c r="A15" s="265">
        <v>11</v>
      </c>
      <c r="B15" s="269"/>
      <c r="C15" s="265" t="s">
        <v>1475</v>
      </c>
      <c r="D15" s="268" t="s">
        <v>1476</v>
      </c>
      <c r="E15" s="270" t="s">
        <v>1467</v>
      </c>
      <c r="F15" s="266">
        <v>42736</v>
      </c>
    </row>
    <row r="16" spans="1:6" s="252" customFormat="1" ht="15.75" customHeight="1">
      <c r="A16" s="265">
        <v>12</v>
      </c>
      <c r="B16" s="267" t="s">
        <v>65</v>
      </c>
      <c r="C16" s="265" t="s">
        <v>1477</v>
      </c>
      <c r="D16" s="268" t="s">
        <v>1478</v>
      </c>
      <c r="E16" s="265" t="s">
        <v>1479</v>
      </c>
      <c r="F16" s="266">
        <v>43070</v>
      </c>
    </row>
    <row r="17" spans="1:6" s="252" customFormat="1" ht="15.75" customHeight="1">
      <c r="A17" s="265">
        <v>13</v>
      </c>
      <c r="B17" s="269" t="s">
        <v>1405</v>
      </c>
      <c r="C17" s="265" t="s">
        <v>1480</v>
      </c>
      <c r="D17" s="268" t="s">
        <v>1481</v>
      </c>
      <c r="E17" s="265" t="s">
        <v>1464</v>
      </c>
      <c r="F17" s="266">
        <v>43891</v>
      </c>
    </row>
    <row r="18" spans="1:6" s="252" customFormat="1" ht="15.75" customHeight="1">
      <c r="A18" s="265">
        <v>14</v>
      </c>
      <c r="B18" s="269"/>
      <c r="C18" s="265" t="s">
        <v>1482</v>
      </c>
      <c r="D18" s="271" t="s">
        <v>1483</v>
      </c>
      <c r="E18" s="46" t="s">
        <v>1484</v>
      </c>
      <c r="F18" s="266">
        <v>43101</v>
      </c>
    </row>
    <row r="19" spans="1:6" s="252" customFormat="1" ht="15.75" customHeight="1">
      <c r="A19" s="265">
        <v>15</v>
      </c>
      <c r="B19" s="269" t="s">
        <v>44</v>
      </c>
      <c r="C19" s="265" t="s">
        <v>1485</v>
      </c>
      <c r="D19" s="268" t="s">
        <v>1486</v>
      </c>
      <c r="E19" s="270" t="s">
        <v>1487</v>
      </c>
      <c r="F19" s="266">
        <v>43307</v>
      </c>
    </row>
    <row r="20" spans="1:6" s="252" customFormat="1" ht="15.75" customHeight="1">
      <c r="A20" s="265">
        <v>16</v>
      </c>
      <c r="B20" s="269"/>
      <c r="C20" s="265" t="s">
        <v>1488</v>
      </c>
      <c r="D20" s="268" t="s">
        <v>1489</v>
      </c>
      <c r="E20" s="270" t="s">
        <v>1487</v>
      </c>
      <c r="F20" s="266">
        <v>43307</v>
      </c>
    </row>
    <row r="21" spans="1:6" s="252" customFormat="1" ht="15.75" customHeight="1">
      <c r="A21" s="265">
        <v>17</v>
      </c>
      <c r="B21" s="269"/>
      <c r="C21" s="265" t="s">
        <v>1490</v>
      </c>
      <c r="D21" s="268" t="s">
        <v>1491</v>
      </c>
      <c r="E21" s="265" t="s">
        <v>1492</v>
      </c>
      <c r="F21" s="266">
        <v>43307</v>
      </c>
    </row>
    <row r="22" spans="1:6" s="252" customFormat="1" ht="15.75" customHeight="1">
      <c r="A22" s="265">
        <v>18</v>
      </c>
      <c r="B22" s="269"/>
      <c r="C22" s="265" t="s">
        <v>1493</v>
      </c>
      <c r="D22" s="268" t="s">
        <v>1494</v>
      </c>
      <c r="E22" s="270" t="s">
        <v>1495</v>
      </c>
      <c r="F22" s="266">
        <v>43307</v>
      </c>
    </row>
    <row r="23" spans="1:6" s="252" customFormat="1" ht="15.75" customHeight="1">
      <c r="A23" s="265">
        <v>19</v>
      </c>
      <c r="B23" s="269"/>
      <c r="C23" s="265" t="s">
        <v>1496</v>
      </c>
      <c r="D23" s="268" t="s">
        <v>1497</v>
      </c>
      <c r="E23" s="270" t="s">
        <v>1487</v>
      </c>
      <c r="F23" s="266">
        <v>43307</v>
      </c>
    </row>
    <row r="24" spans="1:6" s="252" customFormat="1" ht="15.75" customHeight="1">
      <c r="A24" s="265">
        <v>20</v>
      </c>
      <c r="B24" s="269"/>
      <c r="C24" s="265" t="s">
        <v>1498</v>
      </c>
      <c r="D24" s="268" t="s">
        <v>1499</v>
      </c>
      <c r="E24" s="270" t="s">
        <v>1500</v>
      </c>
      <c r="F24" s="266">
        <v>43307</v>
      </c>
    </row>
    <row r="25" spans="1:6" s="252" customFormat="1" ht="15.75" customHeight="1">
      <c r="A25" s="265">
        <v>21</v>
      </c>
      <c r="B25" s="269" t="s">
        <v>1406</v>
      </c>
      <c r="C25" s="265" t="s">
        <v>1501</v>
      </c>
      <c r="D25" s="268" t="s">
        <v>1502</v>
      </c>
      <c r="E25" s="46" t="s">
        <v>1461</v>
      </c>
      <c r="F25" s="266">
        <v>44075</v>
      </c>
    </row>
    <row r="26" spans="1:6" s="252" customFormat="1" ht="15.75" customHeight="1">
      <c r="A26" s="265">
        <v>22</v>
      </c>
      <c r="B26" s="269"/>
      <c r="C26" s="383" t="s">
        <v>1503</v>
      </c>
      <c r="D26" s="268" t="s">
        <v>1504</v>
      </c>
      <c r="E26" s="270" t="s">
        <v>1487</v>
      </c>
      <c r="F26" s="266">
        <v>44197</v>
      </c>
    </row>
    <row r="27" spans="1:6" s="252" customFormat="1" ht="15.75" customHeight="1">
      <c r="A27" s="265">
        <v>23</v>
      </c>
      <c r="B27" s="269"/>
      <c r="C27" s="383" t="s">
        <v>1505</v>
      </c>
      <c r="D27" s="268" t="s">
        <v>1506</v>
      </c>
      <c r="E27" s="270" t="s">
        <v>1507</v>
      </c>
      <c r="F27" s="266">
        <v>44075</v>
      </c>
    </row>
    <row r="28" spans="1:6" s="252" customFormat="1" ht="30.75" customHeight="1">
      <c r="A28" s="265">
        <v>24</v>
      </c>
      <c r="B28" s="267" t="s">
        <v>1407</v>
      </c>
      <c r="C28" s="265" t="s">
        <v>1508</v>
      </c>
      <c r="D28" s="268" t="s">
        <v>1509</v>
      </c>
      <c r="E28" s="265" t="s">
        <v>1510</v>
      </c>
      <c r="F28" s="266">
        <v>41091</v>
      </c>
    </row>
    <row r="29" spans="1:6" s="252" customFormat="1" ht="15.75" customHeight="1">
      <c r="A29" s="265">
        <v>25</v>
      </c>
      <c r="B29" s="269" t="s">
        <v>43</v>
      </c>
      <c r="C29" s="265" t="s">
        <v>1511</v>
      </c>
      <c r="D29" s="268" t="s">
        <v>1512</v>
      </c>
      <c r="E29" s="265" t="s">
        <v>1510</v>
      </c>
      <c r="F29" s="266">
        <v>40544</v>
      </c>
    </row>
    <row r="30" spans="1:6" s="252" customFormat="1" ht="15.75" customHeight="1">
      <c r="A30" s="265">
        <v>26</v>
      </c>
      <c r="B30" s="269"/>
      <c r="C30" s="265" t="s">
        <v>1513</v>
      </c>
      <c r="D30" s="268" t="s">
        <v>1514</v>
      </c>
      <c r="E30" s="270" t="s">
        <v>1500</v>
      </c>
      <c r="F30" s="266">
        <v>39479</v>
      </c>
    </row>
    <row r="31" spans="1:6" s="252" customFormat="1" ht="15.75" customHeight="1">
      <c r="A31" s="265">
        <v>27</v>
      </c>
      <c r="B31" s="269"/>
      <c r="C31" s="265" t="s">
        <v>1515</v>
      </c>
      <c r="D31" s="268" t="s">
        <v>1516</v>
      </c>
      <c r="E31" s="270" t="s">
        <v>1500</v>
      </c>
      <c r="F31" s="266">
        <v>43191</v>
      </c>
    </row>
    <row r="32" spans="1:6" s="252" customFormat="1" ht="15.75" customHeight="1">
      <c r="A32" s="265">
        <v>28</v>
      </c>
      <c r="B32" s="269"/>
      <c r="C32" s="265" t="s">
        <v>1517</v>
      </c>
      <c r="D32" s="268" t="s">
        <v>1518</v>
      </c>
      <c r="E32" s="46" t="s">
        <v>1461</v>
      </c>
      <c r="F32" s="266">
        <v>40756</v>
      </c>
    </row>
    <row r="33" spans="1:6" s="252" customFormat="1" ht="15.75" customHeight="1">
      <c r="A33" s="265">
        <v>29</v>
      </c>
      <c r="B33" s="269"/>
      <c r="C33" s="265" t="s">
        <v>1519</v>
      </c>
      <c r="D33" s="268" t="s">
        <v>1520</v>
      </c>
      <c r="E33" s="270" t="s">
        <v>1487</v>
      </c>
      <c r="F33" s="266">
        <v>40756</v>
      </c>
    </row>
    <row r="34" spans="1:6" s="252" customFormat="1" ht="15.75" customHeight="1">
      <c r="A34" s="265">
        <v>30</v>
      </c>
      <c r="B34" s="269"/>
      <c r="C34" s="265" t="s">
        <v>1521</v>
      </c>
      <c r="D34" s="268" t="s">
        <v>1522</v>
      </c>
      <c r="E34" s="265" t="s">
        <v>1492</v>
      </c>
      <c r="F34" s="266">
        <v>43709</v>
      </c>
    </row>
    <row r="35" spans="1:6" s="252" customFormat="1" ht="15.75" customHeight="1">
      <c r="A35" s="265">
        <v>31</v>
      </c>
      <c r="B35" s="269" t="s">
        <v>57</v>
      </c>
      <c r="C35" s="272" t="s">
        <v>1523</v>
      </c>
      <c r="D35" s="273" t="s">
        <v>1524</v>
      </c>
      <c r="E35" s="46" t="s">
        <v>1484</v>
      </c>
      <c r="F35" s="274">
        <v>43525</v>
      </c>
    </row>
    <row r="36" spans="1:6" s="252" customFormat="1" ht="15.75" customHeight="1">
      <c r="A36" s="265">
        <v>32</v>
      </c>
      <c r="B36" s="269"/>
      <c r="C36" s="272" t="s">
        <v>1525</v>
      </c>
      <c r="D36" s="273" t="s">
        <v>1526</v>
      </c>
      <c r="E36" s="270" t="s">
        <v>1467</v>
      </c>
      <c r="F36" s="274">
        <v>43070</v>
      </c>
    </row>
    <row r="37" spans="1:6" s="252" customFormat="1" ht="15.75" customHeight="1">
      <c r="A37" s="265">
        <v>33</v>
      </c>
      <c r="B37" s="269"/>
      <c r="C37" s="46" t="s">
        <v>1527</v>
      </c>
      <c r="D37" s="38" t="s">
        <v>1528</v>
      </c>
      <c r="E37" s="265" t="s">
        <v>1510</v>
      </c>
      <c r="F37" s="274">
        <v>41030</v>
      </c>
    </row>
    <row r="38" spans="1:6" s="252" customFormat="1" ht="15.75" customHeight="1">
      <c r="A38" s="265">
        <v>34</v>
      </c>
      <c r="B38" s="269"/>
      <c r="C38" s="46" t="s">
        <v>1529</v>
      </c>
      <c r="D38" s="38" t="s">
        <v>1530</v>
      </c>
      <c r="E38" s="265" t="s">
        <v>1531</v>
      </c>
      <c r="F38" s="274">
        <v>41579</v>
      </c>
    </row>
    <row r="39" spans="1:6" s="252" customFormat="1" ht="15.75" customHeight="1">
      <c r="A39" s="265">
        <v>35</v>
      </c>
      <c r="B39" s="269"/>
      <c r="C39" s="46" t="s">
        <v>1532</v>
      </c>
      <c r="D39" s="38" t="s">
        <v>1533</v>
      </c>
      <c r="E39" s="270" t="s">
        <v>1507</v>
      </c>
      <c r="F39" s="274">
        <v>40909</v>
      </c>
    </row>
    <row r="40" spans="1:6" s="252" customFormat="1" ht="15.75" customHeight="1">
      <c r="A40" s="265">
        <v>36</v>
      </c>
      <c r="B40" s="269"/>
      <c r="C40" s="46" t="s">
        <v>1534</v>
      </c>
      <c r="D40" s="38" t="s">
        <v>1535</v>
      </c>
      <c r="E40" s="265" t="s">
        <v>1531</v>
      </c>
      <c r="F40" s="274">
        <v>41456</v>
      </c>
    </row>
    <row r="41" spans="1:6" s="252" customFormat="1" ht="15.75" customHeight="1">
      <c r="A41" s="265">
        <v>37</v>
      </c>
      <c r="B41" s="269"/>
      <c r="C41" s="46" t="s">
        <v>1536</v>
      </c>
      <c r="D41" s="275" t="s">
        <v>1537</v>
      </c>
      <c r="E41" s="270" t="s">
        <v>1495</v>
      </c>
      <c r="F41" s="274">
        <v>43983</v>
      </c>
    </row>
    <row r="42" spans="1:6" s="252" customFormat="1" ht="15.75" customHeight="1">
      <c r="A42" s="265">
        <v>38</v>
      </c>
      <c r="B42" s="269"/>
      <c r="C42" s="46" t="s">
        <v>1538</v>
      </c>
      <c r="D42" s="38" t="s">
        <v>1539</v>
      </c>
      <c r="E42" s="46" t="s">
        <v>1484</v>
      </c>
      <c r="F42" s="274">
        <v>40664</v>
      </c>
    </row>
    <row r="43" spans="1:6" s="252" customFormat="1" ht="15.75" customHeight="1">
      <c r="A43" s="265">
        <v>39</v>
      </c>
      <c r="B43" s="269"/>
      <c r="C43" s="46" t="s">
        <v>1540</v>
      </c>
      <c r="D43" s="38" t="s">
        <v>1541</v>
      </c>
      <c r="E43" s="265" t="s">
        <v>1531</v>
      </c>
      <c r="F43" s="274">
        <v>41791</v>
      </c>
    </row>
    <row r="44" spans="1:6" s="252" customFormat="1" ht="15.75" customHeight="1">
      <c r="A44" s="265">
        <v>40</v>
      </c>
      <c r="B44" s="269"/>
      <c r="C44" s="46" t="s">
        <v>1542</v>
      </c>
      <c r="D44" s="38" t="s">
        <v>1543</v>
      </c>
      <c r="E44" s="46" t="s">
        <v>1484</v>
      </c>
      <c r="F44" s="274">
        <v>42005</v>
      </c>
    </row>
    <row r="45" spans="1:6" s="252" customFormat="1" ht="15.75" customHeight="1">
      <c r="A45" s="265">
        <v>41</v>
      </c>
      <c r="B45" s="269" t="s">
        <v>57</v>
      </c>
      <c r="C45" s="46" t="s">
        <v>1544</v>
      </c>
      <c r="D45" s="38" t="s">
        <v>1545</v>
      </c>
      <c r="E45" s="270" t="s">
        <v>1500</v>
      </c>
      <c r="F45" s="274">
        <v>41730</v>
      </c>
    </row>
    <row r="46" spans="1:6" s="252" customFormat="1" ht="15.75" customHeight="1">
      <c r="A46" s="265">
        <v>42</v>
      </c>
      <c r="B46" s="269"/>
      <c r="C46" s="46" t="s">
        <v>1546</v>
      </c>
      <c r="D46" s="38" t="s">
        <v>1547</v>
      </c>
      <c r="E46" s="46" t="s">
        <v>1484</v>
      </c>
      <c r="F46" s="274">
        <v>41821</v>
      </c>
    </row>
    <row r="47" spans="1:6" s="252" customFormat="1" ht="15.75" customHeight="1">
      <c r="A47" s="265">
        <v>43</v>
      </c>
      <c r="B47" s="269"/>
      <c r="C47" s="46" t="s">
        <v>1548</v>
      </c>
      <c r="D47" s="38" t="s">
        <v>1549</v>
      </c>
      <c r="E47" s="265" t="s">
        <v>1492</v>
      </c>
      <c r="F47" s="274">
        <v>39295</v>
      </c>
    </row>
    <row r="48" spans="1:6" s="252" customFormat="1" ht="15.75" customHeight="1">
      <c r="A48" s="265">
        <v>44</v>
      </c>
      <c r="B48" s="269"/>
      <c r="C48" s="46" t="s">
        <v>1550</v>
      </c>
      <c r="D48" s="38" t="s">
        <v>1551</v>
      </c>
      <c r="E48" s="265" t="s">
        <v>1531</v>
      </c>
      <c r="F48" s="274">
        <v>43160</v>
      </c>
    </row>
    <row r="49" spans="1:6" s="252" customFormat="1" ht="15.75" customHeight="1">
      <c r="A49" s="265">
        <v>45</v>
      </c>
      <c r="B49" s="269"/>
      <c r="C49" s="46" t="s">
        <v>1552</v>
      </c>
      <c r="D49" s="276" t="s">
        <v>1553</v>
      </c>
      <c r="E49" s="265" t="s">
        <v>1554</v>
      </c>
      <c r="F49" s="274">
        <v>42552</v>
      </c>
    </row>
    <row r="50" spans="1:6" s="252" customFormat="1" ht="15.75" customHeight="1">
      <c r="A50" s="265">
        <v>46</v>
      </c>
      <c r="B50" s="269"/>
      <c r="C50" s="46" t="s">
        <v>1555</v>
      </c>
      <c r="D50" s="38" t="s">
        <v>1556</v>
      </c>
      <c r="E50" s="46" t="s">
        <v>1484</v>
      </c>
      <c r="F50" s="274">
        <v>40603</v>
      </c>
    </row>
    <row r="51" spans="1:6" s="252" customFormat="1" ht="15.75" customHeight="1">
      <c r="A51" s="265">
        <v>47</v>
      </c>
      <c r="B51" s="269"/>
      <c r="C51" s="46" t="s">
        <v>1557</v>
      </c>
      <c r="D51" s="38" t="s">
        <v>1558</v>
      </c>
      <c r="E51" s="270" t="s">
        <v>1455</v>
      </c>
      <c r="F51" s="274">
        <v>42430</v>
      </c>
    </row>
    <row r="52" spans="1:6" s="252" customFormat="1" ht="15.75" customHeight="1">
      <c r="A52" s="265">
        <v>48</v>
      </c>
      <c r="B52" s="269"/>
      <c r="C52" s="46" t="s">
        <v>1559</v>
      </c>
      <c r="D52" s="38" t="s">
        <v>1560</v>
      </c>
      <c r="E52" s="46" t="s">
        <v>1484</v>
      </c>
      <c r="F52" s="274">
        <v>42339</v>
      </c>
    </row>
    <row r="53" spans="1:6" s="252" customFormat="1" ht="15.75" customHeight="1">
      <c r="A53" s="265">
        <v>49</v>
      </c>
      <c r="B53" s="269"/>
      <c r="C53" s="46" t="s">
        <v>1561</v>
      </c>
      <c r="D53" s="38" t="s">
        <v>1562</v>
      </c>
      <c r="E53" s="265" t="s">
        <v>1531</v>
      </c>
      <c r="F53" s="274">
        <v>40603</v>
      </c>
    </row>
    <row r="54" spans="1:6" s="252" customFormat="1" ht="15.75" customHeight="1">
      <c r="A54" s="265">
        <v>50</v>
      </c>
      <c r="B54" s="269"/>
      <c r="C54" s="46" t="s">
        <v>779</v>
      </c>
      <c r="D54" s="38" t="s">
        <v>1563</v>
      </c>
      <c r="E54" s="270" t="s">
        <v>1564</v>
      </c>
      <c r="F54" s="274">
        <v>41334</v>
      </c>
    </row>
    <row r="55" spans="1:6" s="252" customFormat="1" ht="15.75" customHeight="1">
      <c r="A55" s="265">
        <v>51</v>
      </c>
      <c r="B55" s="269"/>
      <c r="C55" s="46" t="s">
        <v>1565</v>
      </c>
      <c r="D55" s="38" t="s">
        <v>1566</v>
      </c>
      <c r="E55" s="46" t="s">
        <v>1484</v>
      </c>
      <c r="F55" s="274">
        <v>43132</v>
      </c>
    </row>
    <row r="56" spans="1:6" s="252" customFormat="1" ht="15.75" customHeight="1">
      <c r="A56" s="265">
        <v>52</v>
      </c>
      <c r="B56" s="269"/>
      <c r="C56" s="46" t="s">
        <v>1567</v>
      </c>
      <c r="D56" s="38" t="s">
        <v>1568</v>
      </c>
      <c r="E56" s="46" t="s">
        <v>1484</v>
      </c>
      <c r="F56" s="274">
        <v>41518</v>
      </c>
    </row>
    <row r="57" spans="1:6" s="252" customFormat="1" ht="15.75" customHeight="1">
      <c r="A57" s="265">
        <v>53</v>
      </c>
      <c r="B57" s="269"/>
      <c r="C57" s="46" t="s">
        <v>1569</v>
      </c>
      <c r="D57" s="38" t="s">
        <v>1570</v>
      </c>
      <c r="E57" s="265" t="s">
        <v>1571</v>
      </c>
      <c r="F57" s="274">
        <v>41091</v>
      </c>
    </row>
    <row r="58" spans="1:6" s="252" customFormat="1" ht="15.75" customHeight="1">
      <c r="A58" s="265">
        <v>54</v>
      </c>
      <c r="B58" s="267" t="s">
        <v>1408</v>
      </c>
      <c r="C58" s="46" t="s">
        <v>1572</v>
      </c>
      <c r="D58" s="38" t="s">
        <v>1573</v>
      </c>
      <c r="E58" s="37" t="s">
        <v>1574</v>
      </c>
      <c r="F58" s="274">
        <v>41470</v>
      </c>
    </row>
    <row r="59" spans="1:6" s="252" customFormat="1" ht="31.5" customHeight="1">
      <c r="A59" s="265">
        <v>55</v>
      </c>
      <c r="B59" s="267" t="s">
        <v>1409</v>
      </c>
      <c r="C59" s="265" t="s">
        <v>1575</v>
      </c>
      <c r="D59" s="268" t="s">
        <v>1576</v>
      </c>
      <c r="E59" s="265" t="s">
        <v>1464</v>
      </c>
      <c r="F59" s="266">
        <v>43983</v>
      </c>
    </row>
    <row r="60" spans="1:6" s="252" customFormat="1" ht="15.75" customHeight="1">
      <c r="A60" s="265">
        <v>56</v>
      </c>
      <c r="B60" s="269" t="s">
        <v>1410</v>
      </c>
      <c r="C60" s="265" t="s">
        <v>1577</v>
      </c>
      <c r="D60" s="268" t="s">
        <v>1578</v>
      </c>
      <c r="E60" s="270" t="s">
        <v>1487</v>
      </c>
      <c r="F60" s="266">
        <v>43678</v>
      </c>
    </row>
    <row r="61" spans="1:6" s="252" customFormat="1" ht="15.75" customHeight="1">
      <c r="A61" s="265">
        <v>57</v>
      </c>
      <c r="B61" s="269"/>
      <c r="C61" s="265" t="s">
        <v>1579</v>
      </c>
      <c r="D61" s="268" t="s">
        <v>1580</v>
      </c>
      <c r="E61" s="265" t="s">
        <v>1510</v>
      </c>
      <c r="F61" s="266">
        <v>43586</v>
      </c>
    </row>
    <row r="62" spans="1:6" s="252" customFormat="1" ht="15.75" customHeight="1">
      <c r="A62" s="265">
        <v>58</v>
      </c>
      <c r="B62" s="269" t="s">
        <v>1411</v>
      </c>
      <c r="C62" s="265" t="s">
        <v>1581</v>
      </c>
      <c r="D62" s="268" t="s">
        <v>1582</v>
      </c>
      <c r="E62" s="265" t="s">
        <v>1531</v>
      </c>
      <c r="F62" s="266">
        <v>42309</v>
      </c>
    </row>
    <row r="63" spans="1:6" s="252" customFormat="1" ht="15.75" customHeight="1">
      <c r="A63" s="265">
        <v>59</v>
      </c>
      <c r="B63" s="269"/>
      <c r="C63" s="265" t="s">
        <v>1583</v>
      </c>
      <c r="D63" s="268" t="s">
        <v>1584</v>
      </c>
      <c r="E63" s="46" t="s">
        <v>1484</v>
      </c>
      <c r="F63" s="266">
        <v>39083</v>
      </c>
    </row>
    <row r="64" spans="1:6" s="252" customFormat="1" ht="15.75" customHeight="1">
      <c r="A64" s="265">
        <v>60</v>
      </c>
      <c r="B64" s="269"/>
      <c r="C64" s="265" t="s">
        <v>1585</v>
      </c>
      <c r="D64" s="268" t="s">
        <v>1586</v>
      </c>
      <c r="E64" s="270" t="s">
        <v>1458</v>
      </c>
      <c r="F64" s="266">
        <v>43678</v>
      </c>
    </row>
    <row r="65" spans="1:6" s="252" customFormat="1" ht="15.75" customHeight="1">
      <c r="A65" s="265">
        <v>61</v>
      </c>
      <c r="B65" s="269"/>
      <c r="C65" s="265" t="s">
        <v>1587</v>
      </c>
      <c r="D65" s="268" t="s">
        <v>1588</v>
      </c>
      <c r="E65" s="270" t="s">
        <v>1458</v>
      </c>
      <c r="F65" s="266">
        <v>41456</v>
      </c>
    </row>
    <row r="66" spans="1:6" s="252" customFormat="1" ht="15.75" customHeight="1">
      <c r="A66" s="265">
        <v>62</v>
      </c>
      <c r="B66" s="269"/>
      <c r="C66" s="265" t="s">
        <v>1589</v>
      </c>
      <c r="D66" s="268" t="s">
        <v>1590</v>
      </c>
      <c r="E66" s="270" t="s">
        <v>1458</v>
      </c>
      <c r="F66" s="266">
        <v>43709</v>
      </c>
    </row>
    <row r="67" spans="1:6" s="252" customFormat="1" ht="15.75" customHeight="1">
      <c r="A67" s="265">
        <v>63</v>
      </c>
      <c r="B67" s="269" t="s">
        <v>1412</v>
      </c>
      <c r="C67" s="277" t="s">
        <v>1591</v>
      </c>
      <c r="D67" s="268" t="s">
        <v>1592</v>
      </c>
      <c r="E67" s="270" t="s">
        <v>1487</v>
      </c>
      <c r="F67" s="266">
        <v>43928</v>
      </c>
    </row>
    <row r="68" spans="1:6" s="252" customFormat="1" ht="15.75" customHeight="1">
      <c r="A68" s="265">
        <v>64</v>
      </c>
      <c r="B68" s="269"/>
      <c r="C68" s="277" t="s">
        <v>1593</v>
      </c>
      <c r="D68" s="268" t="s">
        <v>1594</v>
      </c>
      <c r="E68" s="270" t="s">
        <v>1487</v>
      </c>
      <c r="F68" s="266">
        <v>43928</v>
      </c>
    </row>
    <row r="69" spans="1:6" s="252" customFormat="1" ht="15.75" customHeight="1">
      <c r="A69" s="265">
        <v>65</v>
      </c>
      <c r="B69" s="269"/>
      <c r="C69" s="277" t="s">
        <v>1595</v>
      </c>
      <c r="D69" s="268" t="s">
        <v>1596</v>
      </c>
      <c r="E69" s="270" t="s">
        <v>1458</v>
      </c>
      <c r="F69" s="266">
        <v>43928</v>
      </c>
    </row>
    <row r="70" spans="1:6" s="252" customFormat="1" ht="15.75" customHeight="1">
      <c r="A70" s="265">
        <v>66</v>
      </c>
      <c r="B70" s="269"/>
      <c r="C70" s="277" t="s">
        <v>1597</v>
      </c>
      <c r="D70" s="268" t="s">
        <v>1598</v>
      </c>
      <c r="E70" s="270" t="s">
        <v>1487</v>
      </c>
      <c r="F70" s="266">
        <v>43928</v>
      </c>
    </row>
    <row r="71" spans="1:6" s="252" customFormat="1" ht="15.75" customHeight="1">
      <c r="A71" s="265">
        <v>67</v>
      </c>
      <c r="B71" s="267" t="s">
        <v>1413</v>
      </c>
      <c r="C71" s="277" t="s">
        <v>1599</v>
      </c>
      <c r="D71" s="268" t="s">
        <v>1600</v>
      </c>
      <c r="E71" s="270" t="s">
        <v>1487</v>
      </c>
      <c r="F71" s="266">
        <v>42710</v>
      </c>
    </row>
    <row r="72" spans="1:6" s="252" customFormat="1" ht="15.75" customHeight="1">
      <c r="A72" s="265">
        <v>68</v>
      </c>
      <c r="B72" s="269" t="s">
        <v>50</v>
      </c>
      <c r="C72" s="265" t="s">
        <v>1601</v>
      </c>
      <c r="D72" s="268" t="s">
        <v>1602</v>
      </c>
      <c r="E72" s="46" t="s">
        <v>1484</v>
      </c>
      <c r="F72" s="266">
        <v>41730</v>
      </c>
    </row>
    <row r="73" spans="1:6" s="252" customFormat="1" ht="15.75" customHeight="1">
      <c r="A73" s="265">
        <v>69</v>
      </c>
      <c r="B73" s="269"/>
      <c r="C73" s="265" t="s">
        <v>1603</v>
      </c>
      <c r="D73" s="268" t="s">
        <v>1604</v>
      </c>
      <c r="E73" s="265" t="s">
        <v>1531</v>
      </c>
      <c r="F73" s="266">
        <v>40179</v>
      </c>
    </row>
    <row r="74" spans="1:6" s="252" customFormat="1" ht="15.75" customHeight="1">
      <c r="A74" s="265">
        <v>70</v>
      </c>
      <c r="B74" s="269"/>
      <c r="C74" s="265" t="s">
        <v>1605</v>
      </c>
      <c r="D74" s="268" t="s">
        <v>1606</v>
      </c>
      <c r="E74" s="46" t="s">
        <v>1452</v>
      </c>
      <c r="F74" s="266">
        <v>43678</v>
      </c>
    </row>
    <row r="75" spans="1:6" s="252" customFormat="1" ht="15.75" customHeight="1">
      <c r="A75" s="265">
        <v>71</v>
      </c>
      <c r="B75" s="269"/>
      <c r="C75" s="265" t="s">
        <v>1607</v>
      </c>
      <c r="D75" s="268" t="s">
        <v>1608</v>
      </c>
      <c r="E75" s="265" t="s">
        <v>1510</v>
      </c>
      <c r="F75" s="266">
        <v>42064</v>
      </c>
    </row>
    <row r="76" spans="1:6" s="252" customFormat="1" ht="15.75" customHeight="1">
      <c r="A76" s="265">
        <v>72</v>
      </c>
      <c r="B76" s="269"/>
      <c r="C76" s="265" t="s">
        <v>1609</v>
      </c>
      <c r="D76" s="268" t="s">
        <v>1610</v>
      </c>
      <c r="E76" s="46" t="s">
        <v>1611</v>
      </c>
      <c r="F76" s="266">
        <v>42856</v>
      </c>
    </row>
    <row r="77" spans="1:6" s="252" customFormat="1" ht="15.75" customHeight="1">
      <c r="A77" s="265">
        <v>73</v>
      </c>
      <c r="B77" s="269"/>
      <c r="C77" s="265" t="s">
        <v>1612</v>
      </c>
      <c r="D77" s="268" t="s">
        <v>1613</v>
      </c>
      <c r="E77" s="270" t="s">
        <v>1467</v>
      </c>
      <c r="F77" s="266">
        <v>41883</v>
      </c>
    </row>
    <row r="78" spans="1:6" s="252" customFormat="1" ht="15.75" customHeight="1">
      <c r="A78" s="265">
        <v>74</v>
      </c>
      <c r="B78" s="269"/>
      <c r="C78" s="265" t="s">
        <v>1614</v>
      </c>
      <c r="D78" s="268" t="s">
        <v>1615</v>
      </c>
      <c r="E78" s="46" t="s">
        <v>1616</v>
      </c>
      <c r="F78" s="266">
        <v>39264</v>
      </c>
    </row>
    <row r="79" spans="1:6" s="252" customFormat="1" ht="15.75" customHeight="1">
      <c r="A79" s="265">
        <v>75</v>
      </c>
      <c r="B79" s="269"/>
      <c r="C79" s="265" t="s">
        <v>1617</v>
      </c>
      <c r="D79" s="268" t="s">
        <v>1618</v>
      </c>
      <c r="E79" s="265" t="s">
        <v>1510</v>
      </c>
      <c r="F79" s="266">
        <v>38718</v>
      </c>
    </row>
    <row r="80" spans="1:6" s="252" customFormat="1" ht="15.75" customHeight="1">
      <c r="A80" s="265">
        <v>76</v>
      </c>
      <c r="B80" s="269"/>
      <c r="C80" s="265" t="s">
        <v>1619</v>
      </c>
      <c r="D80" s="268" t="s">
        <v>1620</v>
      </c>
      <c r="E80" s="270" t="s">
        <v>1500</v>
      </c>
      <c r="F80" s="266">
        <v>39630</v>
      </c>
    </row>
    <row r="81" spans="1:6" s="252" customFormat="1" ht="15.75" customHeight="1">
      <c r="A81" s="265">
        <v>77</v>
      </c>
      <c r="B81" s="269"/>
      <c r="C81" s="265" t="s">
        <v>1621</v>
      </c>
      <c r="D81" s="268" t="s">
        <v>1622</v>
      </c>
      <c r="E81" s="265" t="s">
        <v>1464</v>
      </c>
      <c r="F81" s="266">
        <v>39630</v>
      </c>
    </row>
    <row r="82" spans="1:6" s="252" customFormat="1" ht="15.75" customHeight="1">
      <c r="A82" s="265">
        <v>78</v>
      </c>
      <c r="B82" s="269"/>
      <c r="C82" s="265" t="s">
        <v>1623</v>
      </c>
      <c r="D82" s="268" t="s">
        <v>1624</v>
      </c>
      <c r="E82" s="265" t="s">
        <v>1492</v>
      </c>
      <c r="F82" s="266">
        <v>42491</v>
      </c>
    </row>
    <row r="83" spans="1:6" s="252" customFormat="1" ht="15.75" customHeight="1">
      <c r="A83" s="265">
        <v>79</v>
      </c>
      <c r="B83" s="269"/>
      <c r="C83" s="265" t="s">
        <v>1625</v>
      </c>
      <c r="D83" s="268" t="s">
        <v>1626</v>
      </c>
      <c r="E83" s="270" t="s">
        <v>1455</v>
      </c>
      <c r="F83" s="266">
        <v>42979</v>
      </c>
    </row>
    <row r="84" spans="1:6" s="252" customFormat="1" ht="15.75" customHeight="1">
      <c r="A84" s="265">
        <v>80</v>
      </c>
      <c r="B84" s="269"/>
      <c r="C84" s="265" t="s">
        <v>1627</v>
      </c>
      <c r="D84" s="268" t="s">
        <v>1628</v>
      </c>
      <c r="E84" s="270" t="s">
        <v>1467</v>
      </c>
      <c r="F84" s="266">
        <v>43221</v>
      </c>
    </row>
    <row r="85" spans="1:6" s="252" customFormat="1" ht="15.75" customHeight="1">
      <c r="A85" s="265">
        <v>81</v>
      </c>
      <c r="B85" s="269"/>
      <c r="C85" s="265" t="s">
        <v>1629</v>
      </c>
      <c r="D85" s="268" t="s">
        <v>1630</v>
      </c>
      <c r="E85" s="46" t="s">
        <v>1452</v>
      </c>
      <c r="F85" s="266">
        <v>43282</v>
      </c>
    </row>
    <row r="86" spans="1:6" s="252" customFormat="1" ht="15.75" customHeight="1">
      <c r="A86" s="265">
        <v>82</v>
      </c>
      <c r="B86" s="269"/>
      <c r="C86" s="265" t="s">
        <v>1631</v>
      </c>
      <c r="D86" s="268" t="s">
        <v>1632</v>
      </c>
      <c r="E86" s="265" t="s">
        <v>1531</v>
      </c>
      <c r="F86" s="266">
        <v>43678</v>
      </c>
    </row>
    <row r="87" spans="1:6" s="252" customFormat="1" ht="15.75" customHeight="1">
      <c r="A87" s="265">
        <v>83</v>
      </c>
      <c r="B87" s="269"/>
      <c r="C87" s="265" t="s">
        <v>1633</v>
      </c>
      <c r="D87" s="268" t="s">
        <v>1634</v>
      </c>
      <c r="E87" s="265" t="s">
        <v>1464</v>
      </c>
      <c r="F87" s="266">
        <v>43678</v>
      </c>
    </row>
    <row r="88" spans="1:6" s="252" customFormat="1" ht="15.75" customHeight="1">
      <c r="A88" s="265">
        <v>84</v>
      </c>
      <c r="B88" s="269"/>
      <c r="C88" s="265" t="s">
        <v>1635</v>
      </c>
      <c r="D88" s="268" t="s">
        <v>1636</v>
      </c>
      <c r="E88" s="265" t="s">
        <v>1531</v>
      </c>
      <c r="F88" s="266">
        <v>41640</v>
      </c>
    </row>
    <row r="89" spans="1:6" s="252" customFormat="1" ht="15.75" customHeight="1">
      <c r="A89" s="265">
        <v>85</v>
      </c>
      <c r="B89" s="269" t="s">
        <v>50</v>
      </c>
      <c r="C89" s="265" t="s">
        <v>1637</v>
      </c>
      <c r="D89" s="268" t="s">
        <v>1638</v>
      </c>
      <c r="E89" s="270" t="s">
        <v>1487</v>
      </c>
      <c r="F89" s="266">
        <v>41091</v>
      </c>
    </row>
    <row r="90" spans="1:6" s="252" customFormat="1" ht="15.75" customHeight="1">
      <c r="A90" s="265">
        <v>86</v>
      </c>
      <c r="B90" s="269"/>
      <c r="C90" s="265" t="s">
        <v>1639</v>
      </c>
      <c r="D90" s="268" t="s">
        <v>1640</v>
      </c>
      <c r="E90" s="270" t="s">
        <v>1500</v>
      </c>
      <c r="F90" s="266">
        <v>40179</v>
      </c>
    </row>
    <row r="91" spans="1:6" s="252" customFormat="1" ht="15.75" customHeight="1">
      <c r="A91" s="265">
        <v>87</v>
      </c>
      <c r="B91" s="269"/>
      <c r="C91" s="265" t="s">
        <v>1641</v>
      </c>
      <c r="D91" s="268" t="s">
        <v>1642</v>
      </c>
      <c r="E91" s="265" t="s">
        <v>1479</v>
      </c>
      <c r="F91" s="266">
        <v>38869</v>
      </c>
    </row>
    <row r="92" spans="1:6" s="252" customFormat="1" ht="15.75" customHeight="1">
      <c r="A92" s="265">
        <v>88</v>
      </c>
      <c r="B92" s="269"/>
      <c r="C92" s="265" t="s">
        <v>1643</v>
      </c>
      <c r="D92" s="268" t="s">
        <v>1644</v>
      </c>
      <c r="E92" s="265" t="s">
        <v>1464</v>
      </c>
      <c r="F92" s="266">
        <v>41518</v>
      </c>
    </row>
    <row r="93" spans="1:6" s="252" customFormat="1" ht="15.75" customHeight="1">
      <c r="A93" s="265">
        <v>89</v>
      </c>
      <c r="B93" s="269"/>
      <c r="C93" s="265" t="s">
        <v>1645</v>
      </c>
      <c r="D93" s="268" t="s">
        <v>1646</v>
      </c>
      <c r="E93" s="265" t="s">
        <v>1464</v>
      </c>
      <c r="F93" s="266">
        <v>39995</v>
      </c>
    </row>
    <row r="94" spans="1:6" s="252" customFormat="1" ht="15.75" customHeight="1">
      <c r="A94" s="265">
        <v>90</v>
      </c>
      <c r="B94" s="269"/>
      <c r="C94" s="265" t="s">
        <v>1647</v>
      </c>
      <c r="D94" s="268" t="s">
        <v>1648</v>
      </c>
      <c r="E94" s="265" t="s">
        <v>1464</v>
      </c>
      <c r="F94" s="266">
        <v>41518</v>
      </c>
    </row>
    <row r="95" spans="1:6" s="252" customFormat="1" ht="15.75" customHeight="1">
      <c r="A95" s="265">
        <v>91</v>
      </c>
      <c r="B95" s="269"/>
      <c r="C95" s="265" t="s">
        <v>529</v>
      </c>
      <c r="D95" s="268" t="s">
        <v>530</v>
      </c>
      <c r="E95" s="265" t="s">
        <v>1571</v>
      </c>
      <c r="F95" s="266">
        <v>43831</v>
      </c>
    </row>
    <row r="96" spans="1:6" s="252" customFormat="1" ht="15.75" customHeight="1">
      <c r="A96" s="265">
        <v>92</v>
      </c>
      <c r="B96" s="269" t="s">
        <v>1414</v>
      </c>
      <c r="C96" s="265" t="s">
        <v>1649</v>
      </c>
      <c r="D96" s="268" t="s">
        <v>1650</v>
      </c>
      <c r="E96" s="270" t="s">
        <v>1500</v>
      </c>
      <c r="F96" s="266">
        <v>42917</v>
      </c>
    </row>
    <row r="97" spans="1:6" s="252" customFormat="1" ht="15.75" customHeight="1">
      <c r="A97" s="265">
        <v>93</v>
      </c>
      <c r="B97" s="269"/>
      <c r="C97" s="265" t="s">
        <v>1651</v>
      </c>
      <c r="D97" s="268" t="s">
        <v>1652</v>
      </c>
      <c r="E97" s="270" t="s">
        <v>1467</v>
      </c>
      <c r="F97" s="266">
        <v>43344</v>
      </c>
    </row>
    <row r="98" spans="1:6" s="252" customFormat="1" ht="15.75" customHeight="1">
      <c r="A98" s="265">
        <v>94</v>
      </c>
      <c r="B98" s="269"/>
      <c r="C98" s="265" t="s">
        <v>1653</v>
      </c>
      <c r="D98" s="268" t="s">
        <v>1654</v>
      </c>
      <c r="E98" s="46" t="s">
        <v>1452</v>
      </c>
      <c r="F98" s="266">
        <v>43101</v>
      </c>
    </row>
    <row r="99" spans="1:6" s="252" customFormat="1" ht="15.75" customHeight="1">
      <c r="A99" s="265">
        <v>95</v>
      </c>
      <c r="B99" s="269" t="s">
        <v>1415</v>
      </c>
      <c r="C99" s="265" t="s">
        <v>1655</v>
      </c>
      <c r="D99" s="268" t="s">
        <v>1656</v>
      </c>
      <c r="E99" s="265" t="s">
        <v>1510</v>
      </c>
      <c r="F99" s="266">
        <v>43891</v>
      </c>
    </row>
    <row r="100" spans="1:6" s="252" customFormat="1" ht="15.75" customHeight="1">
      <c r="A100" s="265">
        <v>96</v>
      </c>
      <c r="B100" s="269"/>
      <c r="C100" s="265" t="s">
        <v>1657</v>
      </c>
      <c r="D100" s="268" t="s">
        <v>1658</v>
      </c>
      <c r="E100" s="265" t="s">
        <v>1510</v>
      </c>
      <c r="F100" s="266">
        <v>43891</v>
      </c>
    </row>
    <row r="101" spans="1:6" s="252" customFormat="1" ht="15.75" customHeight="1">
      <c r="A101" s="265">
        <v>97</v>
      </c>
      <c r="B101" s="269"/>
      <c r="C101" s="265" t="s">
        <v>1659</v>
      </c>
      <c r="D101" s="268" t="s">
        <v>1660</v>
      </c>
      <c r="E101" s="265" t="s">
        <v>1464</v>
      </c>
      <c r="F101" s="266">
        <v>43344</v>
      </c>
    </row>
    <row r="102" spans="1:6" s="252" customFormat="1" ht="15.75" customHeight="1">
      <c r="A102" s="265">
        <v>98</v>
      </c>
      <c r="B102" s="269"/>
      <c r="C102" s="265" t="s">
        <v>1661</v>
      </c>
      <c r="D102" s="268" t="s">
        <v>1662</v>
      </c>
      <c r="E102" s="265" t="s">
        <v>1510</v>
      </c>
      <c r="F102" s="266">
        <v>43466</v>
      </c>
    </row>
    <row r="103" spans="1:6" s="252" customFormat="1" ht="15.75" customHeight="1">
      <c r="A103" s="265">
        <v>99</v>
      </c>
      <c r="B103" s="269"/>
      <c r="C103" s="265" t="s">
        <v>1663</v>
      </c>
      <c r="D103" s="268" t="s">
        <v>1664</v>
      </c>
      <c r="E103" s="265" t="s">
        <v>1510</v>
      </c>
      <c r="F103" s="266">
        <v>43466</v>
      </c>
    </row>
    <row r="104" spans="1:6" s="252" customFormat="1" ht="15.75" customHeight="1">
      <c r="A104" s="265">
        <v>100</v>
      </c>
      <c r="B104" s="269"/>
      <c r="C104" s="265" t="s">
        <v>1665</v>
      </c>
      <c r="D104" s="268" t="s">
        <v>1666</v>
      </c>
      <c r="E104" s="46" t="s">
        <v>1484</v>
      </c>
      <c r="F104" s="266">
        <v>43466</v>
      </c>
    </row>
    <row r="105" spans="1:6" s="253" customFormat="1" ht="15.75" customHeight="1">
      <c r="A105" s="265">
        <v>101</v>
      </c>
      <c r="B105" s="267" t="s">
        <v>1416</v>
      </c>
      <c r="C105" s="265" t="s">
        <v>1667</v>
      </c>
      <c r="D105" s="268" t="s">
        <v>1668</v>
      </c>
      <c r="E105" s="265" t="s">
        <v>1510</v>
      </c>
      <c r="F105" s="266">
        <v>43466</v>
      </c>
    </row>
    <row r="106" spans="1:6" s="253" customFormat="1" ht="15.75" customHeight="1">
      <c r="A106" s="265">
        <v>102</v>
      </c>
      <c r="B106" s="269" t="s">
        <v>35</v>
      </c>
      <c r="C106" s="265" t="s">
        <v>1669</v>
      </c>
      <c r="D106" s="268" t="s">
        <v>1670</v>
      </c>
      <c r="E106" s="270" t="s">
        <v>1500</v>
      </c>
      <c r="F106" s="266">
        <v>43009</v>
      </c>
    </row>
    <row r="107" spans="1:6" s="253" customFormat="1" ht="15.75" customHeight="1">
      <c r="A107" s="265">
        <v>103</v>
      </c>
      <c r="B107" s="269"/>
      <c r="C107" s="265" t="s">
        <v>1671</v>
      </c>
      <c r="D107" s="268" t="s">
        <v>1672</v>
      </c>
      <c r="E107" s="270" t="s">
        <v>1458</v>
      </c>
      <c r="F107" s="266">
        <v>43009</v>
      </c>
    </row>
    <row r="108" spans="1:6" s="253" customFormat="1" ht="15.75" customHeight="1">
      <c r="A108" s="265">
        <v>104</v>
      </c>
      <c r="B108" s="269"/>
      <c r="C108" s="265" t="s">
        <v>1673</v>
      </c>
      <c r="D108" s="268" t="s">
        <v>1674</v>
      </c>
      <c r="E108" s="270" t="s">
        <v>1458</v>
      </c>
      <c r="F108" s="266">
        <v>43009</v>
      </c>
    </row>
    <row r="109" spans="1:6" s="252" customFormat="1" ht="15.75" customHeight="1">
      <c r="A109" s="265">
        <v>105</v>
      </c>
      <c r="B109" s="269" t="s">
        <v>55</v>
      </c>
      <c r="C109" s="265" t="s">
        <v>1675</v>
      </c>
      <c r="D109" s="268" t="s">
        <v>1676</v>
      </c>
      <c r="E109" s="265" t="s">
        <v>1492</v>
      </c>
      <c r="F109" s="266">
        <v>42370</v>
      </c>
    </row>
    <row r="110" spans="1:6" s="252" customFormat="1" ht="15.75" customHeight="1">
      <c r="A110" s="265">
        <v>106</v>
      </c>
      <c r="B110" s="269"/>
      <c r="C110" s="265" t="s">
        <v>1677</v>
      </c>
      <c r="D110" s="268" t="s">
        <v>1678</v>
      </c>
      <c r="E110" s="270" t="s">
        <v>1500</v>
      </c>
      <c r="F110" s="266">
        <v>40909</v>
      </c>
    </row>
    <row r="111" spans="1:6" s="252" customFormat="1" ht="15.75" customHeight="1">
      <c r="A111" s="265">
        <v>107</v>
      </c>
      <c r="B111" s="269"/>
      <c r="C111" s="265" t="s">
        <v>1679</v>
      </c>
      <c r="D111" s="268" t="s">
        <v>1680</v>
      </c>
      <c r="E111" s="270" t="s">
        <v>1467</v>
      </c>
      <c r="F111" s="266">
        <v>40940</v>
      </c>
    </row>
    <row r="112" spans="1:6" s="252" customFormat="1" ht="15.75" customHeight="1">
      <c r="A112" s="265">
        <v>108</v>
      </c>
      <c r="B112" s="269"/>
      <c r="C112" s="265" t="s">
        <v>1681</v>
      </c>
      <c r="D112" s="268" t="s">
        <v>1682</v>
      </c>
      <c r="E112" s="265" t="s">
        <v>1479</v>
      </c>
      <c r="F112" s="266">
        <v>44197</v>
      </c>
    </row>
    <row r="113" spans="1:6" s="252" customFormat="1" ht="15.75" customHeight="1">
      <c r="A113" s="265">
        <v>109</v>
      </c>
      <c r="B113" s="269"/>
      <c r="C113" s="265" t="s">
        <v>729</v>
      </c>
      <c r="D113" s="268" t="s">
        <v>730</v>
      </c>
      <c r="E113" s="270" t="s">
        <v>1467</v>
      </c>
      <c r="F113" s="266">
        <v>43831</v>
      </c>
    </row>
    <row r="114" spans="1:6" s="252" customFormat="1" ht="15.75" customHeight="1">
      <c r="A114" s="265">
        <v>110</v>
      </c>
      <c r="B114" s="269"/>
      <c r="C114" s="265" t="s">
        <v>1683</v>
      </c>
      <c r="D114" s="268" t="s">
        <v>1684</v>
      </c>
      <c r="E114" s="270" t="s">
        <v>1467</v>
      </c>
      <c r="F114" s="266">
        <v>42491</v>
      </c>
    </row>
    <row r="115" spans="1:6" s="252" customFormat="1" ht="15.75" customHeight="1">
      <c r="A115" s="265">
        <v>111</v>
      </c>
      <c r="B115" s="269"/>
      <c r="C115" s="265" t="s">
        <v>1685</v>
      </c>
      <c r="D115" s="268" t="s">
        <v>1686</v>
      </c>
      <c r="E115" s="265" t="s">
        <v>1492</v>
      </c>
      <c r="F115" s="266">
        <v>40634</v>
      </c>
    </row>
    <row r="116" spans="1:6" s="252" customFormat="1" ht="15.75" customHeight="1">
      <c r="A116" s="265">
        <v>112</v>
      </c>
      <c r="B116" s="269"/>
      <c r="C116" s="265" t="s">
        <v>1687</v>
      </c>
      <c r="D116" s="268" t="s">
        <v>1688</v>
      </c>
      <c r="E116" s="265" t="s">
        <v>1479</v>
      </c>
      <c r="F116" s="266">
        <v>40664</v>
      </c>
    </row>
    <row r="117" spans="1:6" s="252" customFormat="1" ht="30" customHeight="1">
      <c r="A117" s="265">
        <v>113</v>
      </c>
      <c r="B117" s="278" t="s">
        <v>48</v>
      </c>
      <c r="C117" s="265" t="s">
        <v>1689</v>
      </c>
      <c r="D117" s="268" t="s">
        <v>1690</v>
      </c>
      <c r="E117" s="265" t="s">
        <v>1492</v>
      </c>
      <c r="F117" s="266">
        <v>43282</v>
      </c>
    </row>
    <row r="118" spans="1:6" s="252" customFormat="1" ht="15.75" customHeight="1">
      <c r="A118" s="265">
        <v>114</v>
      </c>
      <c r="B118" s="269" t="s">
        <v>51</v>
      </c>
      <c r="C118" s="265" t="s">
        <v>1691</v>
      </c>
      <c r="D118" s="268" t="s">
        <v>1692</v>
      </c>
      <c r="E118" s="265" t="s">
        <v>1531</v>
      </c>
      <c r="F118" s="266">
        <v>43009</v>
      </c>
    </row>
    <row r="119" spans="1:6" s="252" customFormat="1" ht="15.75" customHeight="1">
      <c r="A119" s="265">
        <v>115</v>
      </c>
      <c r="B119" s="269"/>
      <c r="C119" s="265" t="s">
        <v>1693</v>
      </c>
      <c r="D119" s="268" t="s">
        <v>1694</v>
      </c>
      <c r="E119" s="265" t="s">
        <v>1510</v>
      </c>
      <c r="F119" s="266">
        <v>44197</v>
      </c>
    </row>
    <row r="120" spans="1:6" s="252" customFormat="1" ht="15.75" customHeight="1">
      <c r="A120" s="265">
        <v>116</v>
      </c>
      <c r="B120" s="269"/>
      <c r="C120" s="265" t="s">
        <v>1695</v>
      </c>
      <c r="D120" s="268" t="s">
        <v>1696</v>
      </c>
      <c r="E120" s="270" t="s">
        <v>1458</v>
      </c>
      <c r="F120" s="266">
        <v>43800</v>
      </c>
    </row>
    <row r="121" spans="1:6" s="252" customFormat="1" ht="15.75" customHeight="1">
      <c r="A121" s="265">
        <v>117</v>
      </c>
      <c r="B121" s="269"/>
      <c r="C121" s="265" t="s">
        <v>1697</v>
      </c>
      <c r="D121" s="268" t="s">
        <v>1698</v>
      </c>
      <c r="E121" s="270" t="s">
        <v>1495</v>
      </c>
      <c r="F121" s="266">
        <v>43009</v>
      </c>
    </row>
    <row r="122" spans="1:6" s="252" customFormat="1" ht="15.75" customHeight="1">
      <c r="A122" s="265">
        <v>118</v>
      </c>
      <c r="B122" s="269"/>
      <c r="C122" s="265" t="s">
        <v>1699</v>
      </c>
      <c r="D122" s="268" t="s">
        <v>1700</v>
      </c>
      <c r="E122" s="265" t="s">
        <v>1510</v>
      </c>
      <c r="F122" s="266">
        <v>44197</v>
      </c>
    </row>
    <row r="123" spans="1:6" s="252" customFormat="1" ht="15.75" customHeight="1">
      <c r="A123" s="265">
        <v>119</v>
      </c>
      <c r="B123" s="269"/>
      <c r="C123" s="265" t="s">
        <v>1701</v>
      </c>
      <c r="D123" s="268" t="s">
        <v>1702</v>
      </c>
      <c r="E123" s="270" t="s">
        <v>1458</v>
      </c>
      <c r="F123" s="266">
        <v>44197</v>
      </c>
    </row>
    <row r="124" spans="1:6" s="252" customFormat="1" ht="15.75" customHeight="1">
      <c r="A124" s="265">
        <v>120</v>
      </c>
      <c r="B124" s="269"/>
      <c r="C124" s="265" t="s">
        <v>1703</v>
      </c>
      <c r="D124" s="268" t="s">
        <v>1704</v>
      </c>
      <c r="E124" s="265" t="s">
        <v>1510</v>
      </c>
      <c r="F124" s="266">
        <v>43009</v>
      </c>
    </row>
    <row r="125" spans="1:6" s="252" customFormat="1" ht="15.75" customHeight="1">
      <c r="A125" s="265">
        <v>121</v>
      </c>
      <c r="B125" s="269"/>
      <c r="C125" s="265" t="s">
        <v>1705</v>
      </c>
      <c r="D125" s="268" t="s">
        <v>1706</v>
      </c>
      <c r="E125" s="46" t="s">
        <v>1461</v>
      </c>
      <c r="F125" s="266">
        <v>44105</v>
      </c>
    </row>
    <row r="126" spans="1:6" s="252" customFormat="1" ht="15.75" customHeight="1">
      <c r="A126" s="265">
        <v>122</v>
      </c>
      <c r="B126" s="269"/>
      <c r="C126" s="265" t="s">
        <v>1707</v>
      </c>
      <c r="D126" s="268" t="s">
        <v>1708</v>
      </c>
      <c r="E126" s="265" t="s">
        <v>1510</v>
      </c>
      <c r="F126" s="266">
        <v>43009</v>
      </c>
    </row>
    <row r="127" spans="1:6" s="252" customFormat="1" ht="15.75" customHeight="1">
      <c r="A127" s="265">
        <v>123</v>
      </c>
      <c r="B127" s="269" t="s">
        <v>1417</v>
      </c>
      <c r="C127" s="265" t="s">
        <v>1709</v>
      </c>
      <c r="D127" s="268" t="s">
        <v>1710</v>
      </c>
      <c r="E127" s="270" t="s">
        <v>1500</v>
      </c>
      <c r="F127" s="266">
        <v>39814</v>
      </c>
    </row>
    <row r="128" spans="1:6" s="252" customFormat="1" ht="15.75" customHeight="1">
      <c r="A128" s="265">
        <v>124</v>
      </c>
      <c r="B128" s="269"/>
      <c r="C128" s="265" t="s">
        <v>1711</v>
      </c>
      <c r="D128" s="268" t="s">
        <v>1712</v>
      </c>
      <c r="E128" s="270" t="s">
        <v>1500</v>
      </c>
      <c r="F128" s="266">
        <v>40179</v>
      </c>
    </row>
    <row r="129" spans="1:6" s="252" customFormat="1" ht="15.75" customHeight="1">
      <c r="A129" s="265">
        <v>125</v>
      </c>
      <c r="B129" s="267" t="s">
        <v>1418</v>
      </c>
      <c r="C129" s="265" t="s">
        <v>1713</v>
      </c>
      <c r="D129" s="268" t="s">
        <v>1714</v>
      </c>
      <c r="E129" s="46" t="s">
        <v>1487</v>
      </c>
      <c r="F129" s="266">
        <v>44075</v>
      </c>
    </row>
    <row r="130" spans="1:6" s="252" customFormat="1" ht="15.75" customHeight="1">
      <c r="A130" s="265">
        <v>126</v>
      </c>
      <c r="B130" s="267" t="s">
        <v>1419</v>
      </c>
      <c r="C130" s="265" t="s">
        <v>1715</v>
      </c>
      <c r="D130" s="268" t="s">
        <v>1716</v>
      </c>
      <c r="E130" s="270" t="s">
        <v>1487</v>
      </c>
      <c r="F130" s="266">
        <v>43678</v>
      </c>
    </row>
    <row r="131" spans="1:6" s="252" customFormat="1" ht="15.75" customHeight="1">
      <c r="A131" s="265">
        <v>127</v>
      </c>
      <c r="B131" s="269" t="s">
        <v>38</v>
      </c>
      <c r="C131" s="265" t="s">
        <v>1717</v>
      </c>
      <c r="D131" s="268" t="s">
        <v>1718</v>
      </c>
      <c r="E131" s="46" t="s">
        <v>1461</v>
      </c>
      <c r="F131" s="266">
        <v>42917</v>
      </c>
    </row>
    <row r="132" spans="1:6" s="252" customFormat="1" ht="15.75" customHeight="1">
      <c r="A132" s="265">
        <v>128</v>
      </c>
      <c r="B132" s="269"/>
      <c r="C132" s="265" t="s">
        <v>1719</v>
      </c>
      <c r="D132" s="268" t="s">
        <v>1720</v>
      </c>
      <c r="E132" s="270" t="s">
        <v>1467</v>
      </c>
      <c r="F132" s="266">
        <v>42917</v>
      </c>
    </row>
    <row r="133" spans="1:6" s="252" customFormat="1" ht="15.75" customHeight="1">
      <c r="A133" s="265">
        <v>129</v>
      </c>
      <c r="B133" s="269" t="s">
        <v>1420</v>
      </c>
      <c r="C133" s="265" t="s">
        <v>1721</v>
      </c>
      <c r="D133" s="268" t="s">
        <v>1722</v>
      </c>
      <c r="E133" s="265" t="s">
        <v>1510</v>
      </c>
      <c r="F133" s="266">
        <v>43171</v>
      </c>
    </row>
    <row r="134" spans="1:6" s="252" customFormat="1" ht="15.75" customHeight="1">
      <c r="A134" s="265">
        <v>130</v>
      </c>
      <c r="B134" s="269" t="s">
        <v>1420</v>
      </c>
      <c r="C134" s="265" t="s">
        <v>1723</v>
      </c>
      <c r="D134" s="268" t="s">
        <v>1724</v>
      </c>
      <c r="E134" s="270" t="s">
        <v>1487</v>
      </c>
      <c r="F134" s="266">
        <v>42005</v>
      </c>
    </row>
    <row r="135" spans="1:6" s="252" customFormat="1" ht="15.75" customHeight="1">
      <c r="A135" s="265">
        <v>131</v>
      </c>
      <c r="B135" s="269"/>
      <c r="C135" s="265" t="s">
        <v>1725</v>
      </c>
      <c r="D135" s="268" t="s">
        <v>1726</v>
      </c>
      <c r="E135" s="270" t="s">
        <v>1487</v>
      </c>
      <c r="F135" s="266">
        <v>42005</v>
      </c>
    </row>
    <row r="136" spans="1:6" s="252" customFormat="1" ht="15.75" customHeight="1">
      <c r="A136" s="265">
        <v>132</v>
      </c>
      <c r="B136" s="269"/>
      <c r="C136" s="265" t="s">
        <v>1727</v>
      </c>
      <c r="D136" s="268" t="s">
        <v>1728</v>
      </c>
      <c r="E136" s="270" t="s">
        <v>1455</v>
      </c>
      <c r="F136" s="266">
        <v>42832</v>
      </c>
    </row>
    <row r="137" spans="1:6" s="252" customFormat="1" ht="15.75" customHeight="1">
      <c r="A137" s="265">
        <v>133</v>
      </c>
      <c r="B137" s="269"/>
      <c r="C137" s="265" t="s">
        <v>1729</v>
      </c>
      <c r="D137" s="268" t="s">
        <v>1730</v>
      </c>
      <c r="E137" s="270" t="s">
        <v>1487</v>
      </c>
      <c r="F137" s="266">
        <v>43164</v>
      </c>
    </row>
    <row r="138" spans="1:6" s="252" customFormat="1" ht="15.75" customHeight="1">
      <c r="A138" s="265">
        <v>134</v>
      </c>
      <c r="B138" s="269"/>
      <c r="C138" s="265" t="s">
        <v>1731</v>
      </c>
      <c r="D138" s="268" t="s">
        <v>1732</v>
      </c>
      <c r="E138" s="46" t="s">
        <v>1461</v>
      </c>
      <c r="F138" s="266">
        <v>41848</v>
      </c>
    </row>
    <row r="139" spans="1:6" s="252" customFormat="1" ht="15.75" customHeight="1">
      <c r="A139" s="265">
        <v>135</v>
      </c>
      <c r="B139" s="269"/>
      <c r="C139" s="265" t="s">
        <v>1733</v>
      </c>
      <c r="D139" s="268" t="s">
        <v>1734</v>
      </c>
      <c r="E139" s="265" t="s">
        <v>1510</v>
      </c>
      <c r="F139" s="266">
        <v>43598</v>
      </c>
    </row>
    <row r="140" spans="1:6" s="252" customFormat="1" ht="15.75" customHeight="1">
      <c r="A140" s="265">
        <v>136</v>
      </c>
      <c r="B140" s="269"/>
      <c r="C140" s="265" t="s">
        <v>1735</v>
      </c>
      <c r="D140" s="268" t="s">
        <v>1736</v>
      </c>
      <c r="E140" s="46" t="s">
        <v>1611</v>
      </c>
      <c r="F140" s="266">
        <v>43160</v>
      </c>
    </row>
    <row r="141" spans="1:6" s="252" customFormat="1" ht="15.75" customHeight="1">
      <c r="A141" s="265">
        <v>137</v>
      </c>
      <c r="B141" s="269"/>
      <c r="C141" s="265" t="s">
        <v>1737</v>
      </c>
      <c r="D141" s="268" t="s">
        <v>1738</v>
      </c>
      <c r="E141" s="265" t="s">
        <v>1510</v>
      </c>
      <c r="F141" s="266">
        <v>42005</v>
      </c>
    </row>
    <row r="142" spans="1:6" s="252" customFormat="1" ht="15.75" customHeight="1">
      <c r="A142" s="265">
        <v>138</v>
      </c>
      <c r="B142" s="269"/>
      <c r="C142" s="265" t="s">
        <v>1739</v>
      </c>
      <c r="D142" s="268" t="s">
        <v>1740</v>
      </c>
      <c r="E142" s="265" t="s">
        <v>1510</v>
      </c>
      <c r="F142" s="266">
        <v>42005</v>
      </c>
    </row>
    <row r="143" spans="1:6" s="252" customFormat="1" ht="15.75" customHeight="1">
      <c r="A143" s="265">
        <v>139</v>
      </c>
      <c r="B143" s="269"/>
      <c r="C143" s="265" t="s">
        <v>1741</v>
      </c>
      <c r="D143" s="268" t="s">
        <v>1742</v>
      </c>
      <c r="E143" s="46" t="s">
        <v>1484</v>
      </c>
      <c r="F143" s="266">
        <v>42248</v>
      </c>
    </row>
    <row r="144" spans="1:6" s="252" customFormat="1" ht="15.75" customHeight="1">
      <c r="A144" s="265">
        <v>140</v>
      </c>
      <c r="B144" s="269"/>
      <c r="C144" s="265" t="s">
        <v>1743</v>
      </c>
      <c r="D144" s="268" t="s">
        <v>1744</v>
      </c>
      <c r="E144" s="270" t="s">
        <v>1487</v>
      </c>
      <c r="F144" s="266">
        <v>43862</v>
      </c>
    </row>
    <row r="145" spans="1:6" s="252" customFormat="1" ht="15.75" customHeight="1">
      <c r="A145" s="265">
        <v>141</v>
      </c>
      <c r="B145" s="269"/>
      <c r="C145" s="265" t="s">
        <v>779</v>
      </c>
      <c r="D145" s="268" t="s">
        <v>1745</v>
      </c>
      <c r="E145" s="265" t="s">
        <v>1531</v>
      </c>
      <c r="F145" s="266">
        <v>43040</v>
      </c>
    </row>
    <row r="146" spans="1:6" s="252" customFormat="1" ht="15.75" customHeight="1">
      <c r="A146" s="265">
        <v>142</v>
      </c>
      <c r="B146" s="269"/>
      <c r="C146" s="265" t="s">
        <v>1746</v>
      </c>
      <c r="D146" s="268" t="s">
        <v>1747</v>
      </c>
      <c r="E146" s="265" t="s">
        <v>1510</v>
      </c>
      <c r="F146" s="266">
        <v>43313</v>
      </c>
    </row>
    <row r="147" spans="1:6" s="252" customFormat="1" ht="15.75" customHeight="1">
      <c r="A147" s="265">
        <v>143</v>
      </c>
      <c r="B147" s="269"/>
      <c r="C147" s="265" t="s">
        <v>1748</v>
      </c>
      <c r="D147" s="268" t="s">
        <v>1749</v>
      </c>
      <c r="E147" s="270" t="s">
        <v>1507</v>
      </c>
      <c r="F147" s="266">
        <v>43437</v>
      </c>
    </row>
    <row r="148" spans="1:6" s="252" customFormat="1" ht="15.75" customHeight="1">
      <c r="A148" s="265">
        <v>144</v>
      </c>
      <c r="B148" s="269" t="s">
        <v>1421</v>
      </c>
      <c r="C148" s="279" t="s">
        <v>1750</v>
      </c>
      <c r="D148" s="38" t="s">
        <v>1751</v>
      </c>
      <c r="E148" s="265" t="s">
        <v>1531</v>
      </c>
      <c r="F148" s="274">
        <v>43381</v>
      </c>
    </row>
    <row r="149" spans="1:6" s="252" customFormat="1" ht="15.75" customHeight="1">
      <c r="A149" s="265">
        <v>145</v>
      </c>
      <c r="B149" s="269"/>
      <c r="C149" s="280" t="s">
        <v>1752</v>
      </c>
      <c r="D149" s="38" t="s">
        <v>1753</v>
      </c>
      <c r="E149" s="270" t="s">
        <v>1754</v>
      </c>
      <c r="F149" s="274">
        <v>43326</v>
      </c>
    </row>
    <row r="150" spans="1:6" s="252" customFormat="1" ht="15.75" customHeight="1">
      <c r="A150" s="265">
        <v>146</v>
      </c>
      <c r="B150" s="269"/>
      <c r="C150" s="280" t="s">
        <v>1755</v>
      </c>
      <c r="D150" s="38" t="s">
        <v>1756</v>
      </c>
      <c r="E150" s="270" t="s">
        <v>1754</v>
      </c>
      <c r="F150" s="274">
        <v>43678</v>
      </c>
    </row>
    <row r="151" spans="1:6" s="252" customFormat="1" ht="15.75" customHeight="1">
      <c r="A151" s="265">
        <v>147</v>
      </c>
      <c r="B151" s="269"/>
      <c r="C151" s="280" t="s">
        <v>1757</v>
      </c>
      <c r="D151" s="38" t="s">
        <v>1758</v>
      </c>
      <c r="E151" s="270" t="s">
        <v>1455</v>
      </c>
      <c r="F151" s="274">
        <v>43471</v>
      </c>
    </row>
    <row r="152" spans="1:6" s="252" customFormat="1" ht="15.75" customHeight="1">
      <c r="A152" s="265">
        <v>148</v>
      </c>
      <c r="B152" s="269"/>
      <c r="C152" s="280" t="s">
        <v>99</v>
      </c>
      <c r="D152" s="38" t="s">
        <v>100</v>
      </c>
      <c r="E152" s="46" t="s">
        <v>1611</v>
      </c>
      <c r="F152" s="274">
        <v>44111</v>
      </c>
    </row>
    <row r="153" spans="1:6" s="252" customFormat="1" ht="15.75" customHeight="1">
      <c r="A153" s="265">
        <v>149</v>
      </c>
      <c r="B153" s="269" t="s">
        <v>1422</v>
      </c>
      <c r="C153" s="265" t="s">
        <v>1759</v>
      </c>
      <c r="D153" s="268" t="s">
        <v>1760</v>
      </c>
      <c r="E153" s="270" t="s">
        <v>1458</v>
      </c>
      <c r="F153" s="266">
        <v>43466</v>
      </c>
    </row>
    <row r="154" spans="1:6" s="252" customFormat="1" ht="15.75" customHeight="1">
      <c r="A154" s="265">
        <v>150</v>
      </c>
      <c r="B154" s="269"/>
      <c r="C154" s="265" t="s">
        <v>1761</v>
      </c>
      <c r="D154" s="268" t="s">
        <v>1762</v>
      </c>
      <c r="E154" s="265" t="s">
        <v>1510</v>
      </c>
      <c r="F154" s="266">
        <v>43344</v>
      </c>
    </row>
    <row r="155" spans="1:6" s="252" customFormat="1" ht="15.75" customHeight="1">
      <c r="A155" s="265">
        <v>151</v>
      </c>
      <c r="B155" s="269"/>
      <c r="C155" s="265" t="s">
        <v>1763</v>
      </c>
      <c r="D155" s="268" t="s">
        <v>1764</v>
      </c>
      <c r="E155" s="265" t="s">
        <v>1510</v>
      </c>
      <c r="F155" s="266">
        <v>43344</v>
      </c>
    </row>
    <row r="156" spans="1:6" s="252" customFormat="1" ht="15.75" customHeight="1">
      <c r="A156" s="265">
        <v>152</v>
      </c>
      <c r="B156" s="269"/>
      <c r="C156" s="265" t="s">
        <v>1765</v>
      </c>
      <c r="D156" s="268" t="s">
        <v>1766</v>
      </c>
      <c r="E156" s="265" t="s">
        <v>1531</v>
      </c>
      <c r="F156" s="266">
        <v>43497</v>
      </c>
    </row>
    <row r="157" spans="1:6" s="252" customFormat="1" ht="15.75" customHeight="1">
      <c r="A157" s="265">
        <v>153</v>
      </c>
      <c r="B157" s="269"/>
      <c r="C157" s="265" t="s">
        <v>1767</v>
      </c>
      <c r="D157" s="268" t="s">
        <v>1768</v>
      </c>
      <c r="E157" s="265" t="s">
        <v>1510</v>
      </c>
      <c r="F157" s="266">
        <v>43586</v>
      </c>
    </row>
    <row r="158" spans="1:6" s="252" customFormat="1" ht="15.75" customHeight="1">
      <c r="A158" s="265">
        <v>154</v>
      </c>
      <c r="B158" s="269"/>
      <c r="C158" s="265" t="s">
        <v>1769</v>
      </c>
      <c r="D158" s="268" t="s">
        <v>1770</v>
      </c>
      <c r="E158" s="265" t="s">
        <v>1531</v>
      </c>
      <c r="F158" s="266">
        <v>42370</v>
      </c>
    </row>
    <row r="159" spans="1:6" s="252" customFormat="1" ht="15.75" customHeight="1">
      <c r="A159" s="265">
        <v>155</v>
      </c>
      <c r="B159" s="269"/>
      <c r="C159" s="265" t="s">
        <v>1771</v>
      </c>
      <c r="D159" s="268" t="s">
        <v>1772</v>
      </c>
      <c r="E159" s="265" t="s">
        <v>1531</v>
      </c>
      <c r="F159" s="266">
        <v>42826</v>
      </c>
    </row>
    <row r="160" spans="1:6" s="252" customFormat="1" ht="15.75" customHeight="1">
      <c r="A160" s="265">
        <v>156</v>
      </c>
      <c r="B160" s="269"/>
      <c r="C160" s="265" t="s">
        <v>1773</v>
      </c>
      <c r="D160" s="268" t="s">
        <v>1774</v>
      </c>
      <c r="E160" s="265" t="s">
        <v>1531</v>
      </c>
      <c r="F160" s="266">
        <v>43101</v>
      </c>
    </row>
    <row r="161" spans="1:6" s="252" customFormat="1" ht="15.75" customHeight="1">
      <c r="A161" s="265">
        <v>157</v>
      </c>
      <c r="B161" s="269"/>
      <c r="C161" s="265" t="s">
        <v>1775</v>
      </c>
      <c r="D161" s="268" t="s">
        <v>1776</v>
      </c>
      <c r="E161" s="265" t="s">
        <v>1531</v>
      </c>
      <c r="F161" s="266">
        <v>43466</v>
      </c>
    </row>
    <row r="162" spans="1:6" s="252" customFormat="1" ht="15.75" customHeight="1">
      <c r="A162" s="265">
        <v>158</v>
      </c>
      <c r="B162" s="269"/>
      <c r="C162" s="265" t="s">
        <v>1777</v>
      </c>
      <c r="D162" s="268" t="s">
        <v>1778</v>
      </c>
      <c r="E162" s="265" t="s">
        <v>1531</v>
      </c>
      <c r="F162" s="266">
        <v>43466</v>
      </c>
    </row>
    <row r="163" spans="1:6" s="252" customFormat="1" ht="15.75" customHeight="1">
      <c r="A163" s="265">
        <v>159</v>
      </c>
      <c r="B163" s="269"/>
      <c r="C163" s="265" t="s">
        <v>1779</v>
      </c>
      <c r="D163" s="268" t="s">
        <v>1780</v>
      </c>
      <c r="E163" s="270" t="s">
        <v>1458</v>
      </c>
      <c r="F163" s="266">
        <v>42095</v>
      </c>
    </row>
    <row r="164" spans="1:6" s="252" customFormat="1" ht="15.75" customHeight="1">
      <c r="A164" s="265">
        <v>160</v>
      </c>
      <c r="B164" s="269"/>
      <c r="C164" s="265" t="s">
        <v>1781</v>
      </c>
      <c r="D164" s="268" t="s">
        <v>1782</v>
      </c>
      <c r="E164" s="265" t="s">
        <v>1531</v>
      </c>
      <c r="F164" s="266">
        <v>41640</v>
      </c>
    </row>
    <row r="165" spans="1:6" s="252" customFormat="1" ht="15.75" customHeight="1">
      <c r="A165" s="265">
        <v>161</v>
      </c>
      <c r="B165" s="269"/>
      <c r="C165" s="265" t="s">
        <v>1783</v>
      </c>
      <c r="D165" s="268" t="s">
        <v>1784</v>
      </c>
      <c r="E165" s="270" t="s">
        <v>1458</v>
      </c>
      <c r="F165" s="266">
        <v>42095</v>
      </c>
    </row>
    <row r="166" spans="1:6" s="252" customFormat="1" ht="15.75" customHeight="1">
      <c r="A166" s="265">
        <v>162</v>
      </c>
      <c r="B166" s="269"/>
      <c r="C166" s="265" t="s">
        <v>1785</v>
      </c>
      <c r="D166" s="268" t="s">
        <v>1786</v>
      </c>
      <c r="E166" s="270" t="s">
        <v>1487</v>
      </c>
      <c r="F166" s="266">
        <v>42095</v>
      </c>
    </row>
    <row r="167" spans="1:6" s="252" customFormat="1" ht="15.75" customHeight="1">
      <c r="A167" s="265">
        <v>163</v>
      </c>
      <c r="B167" s="269"/>
      <c r="C167" s="265" t="s">
        <v>1787</v>
      </c>
      <c r="D167" s="268" t="s">
        <v>1788</v>
      </c>
      <c r="E167" s="46" t="s">
        <v>1616</v>
      </c>
      <c r="F167" s="266">
        <v>42370</v>
      </c>
    </row>
    <row r="168" spans="1:6" s="252" customFormat="1" ht="15.75" customHeight="1">
      <c r="A168" s="265">
        <v>164</v>
      </c>
      <c r="B168" s="269"/>
      <c r="C168" s="265" t="s">
        <v>1789</v>
      </c>
      <c r="D168" s="268" t="s">
        <v>1790</v>
      </c>
      <c r="E168" s="265" t="s">
        <v>1531</v>
      </c>
      <c r="F168" s="266">
        <v>43101</v>
      </c>
    </row>
    <row r="169" spans="1:6" s="252" customFormat="1" ht="15.75" customHeight="1">
      <c r="A169" s="265">
        <v>165</v>
      </c>
      <c r="B169" s="269"/>
      <c r="C169" s="265" t="s">
        <v>1791</v>
      </c>
      <c r="D169" s="268" t="s">
        <v>1792</v>
      </c>
      <c r="E169" s="270" t="s">
        <v>1487</v>
      </c>
      <c r="F169" s="266">
        <v>43101</v>
      </c>
    </row>
    <row r="170" spans="1:6" s="252" customFormat="1" ht="15.75" customHeight="1">
      <c r="A170" s="265">
        <v>166</v>
      </c>
      <c r="B170" s="269"/>
      <c r="C170" s="265" t="s">
        <v>1793</v>
      </c>
      <c r="D170" s="268" t="s">
        <v>1776</v>
      </c>
      <c r="E170" s="265" t="s">
        <v>1531</v>
      </c>
      <c r="F170" s="266">
        <v>43466</v>
      </c>
    </row>
    <row r="171" spans="1:6" s="252" customFormat="1" ht="15.75" customHeight="1">
      <c r="A171" s="265">
        <v>167</v>
      </c>
      <c r="B171" s="269"/>
      <c r="C171" s="265" t="s">
        <v>1794</v>
      </c>
      <c r="D171" s="268" t="s">
        <v>1795</v>
      </c>
      <c r="E171" s="46" t="s">
        <v>1461</v>
      </c>
      <c r="F171" s="266">
        <v>43466</v>
      </c>
    </row>
    <row r="172" spans="1:6" s="252" customFormat="1" ht="15.75" customHeight="1">
      <c r="A172" s="265">
        <v>168</v>
      </c>
      <c r="B172" s="269"/>
      <c r="C172" s="265" t="s">
        <v>1796</v>
      </c>
      <c r="D172" s="268" t="s">
        <v>1797</v>
      </c>
      <c r="E172" s="265" t="s">
        <v>1492</v>
      </c>
      <c r="F172" s="266">
        <v>42005</v>
      </c>
    </row>
    <row r="173" spans="1:6" s="252" customFormat="1" ht="15.75" customHeight="1">
      <c r="A173" s="265">
        <v>169</v>
      </c>
      <c r="B173" s="269"/>
      <c r="C173" s="265" t="s">
        <v>1798</v>
      </c>
      <c r="D173" s="268" t="s">
        <v>1799</v>
      </c>
      <c r="E173" s="270" t="s">
        <v>1487</v>
      </c>
      <c r="F173" s="266">
        <v>43101</v>
      </c>
    </row>
    <row r="174" spans="1:6" s="252" customFormat="1" ht="15.75" customHeight="1">
      <c r="A174" s="265">
        <v>170</v>
      </c>
      <c r="B174" s="269"/>
      <c r="C174" s="265" t="s">
        <v>1800</v>
      </c>
      <c r="D174" s="268" t="s">
        <v>1801</v>
      </c>
      <c r="E174" s="270" t="s">
        <v>1458</v>
      </c>
      <c r="F174" s="266">
        <v>43586</v>
      </c>
    </row>
    <row r="175" spans="1:6" s="252" customFormat="1" ht="15.75" customHeight="1">
      <c r="A175" s="265">
        <v>171</v>
      </c>
      <c r="B175" s="269"/>
      <c r="C175" s="265" t="s">
        <v>1802</v>
      </c>
      <c r="D175" s="268" t="s">
        <v>1803</v>
      </c>
      <c r="E175" s="270" t="s">
        <v>1487</v>
      </c>
      <c r="F175" s="266">
        <v>41640</v>
      </c>
    </row>
    <row r="176" spans="1:6" s="252" customFormat="1" ht="15.75" customHeight="1">
      <c r="A176" s="265">
        <v>172</v>
      </c>
      <c r="B176" s="269"/>
      <c r="C176" s="265" t="s">
        <v>1804</v>
      </c>
      <c r="D176" s="268" t="s">
        <v>1805</v>
      </c>
      <c r="E176" s="265" t="s">
        <v>1492</v>
      </c>
      <c r="F176" s="266">
        <v>43191</v>
      </c>
    </row>
    <row r="177" spans="1:6" s="252" customFormat="1" ht="15.75" customHeight="1">
      <c r="A177" s="265">
        <v>173</v>
      </c>
      <c r="B177" s="269"/>
      <c r="C177" s="265" t="s">
        <v>1806</v>
      </c>
      <c r="D177" s="268" t="s">
        <v>1807</v>
      </c>
      <c r="E177" s="270" t="s">
        <v>1500</v>
      </c>
      <c r="F177" s="266">
        <v>43191</v>
      </c>
    </row>
    <row r="178" spans="1:6" s="252" customFormat="1" ht="15.75" customHeight="1">
      <c r="A178" s="265">
        <v>174</v>
      </c>
      <c r="B178" s="269"/>
      <c r="C178" s="265" t="s">
        <v>1808</v>
      </c>
      <c r="D178" s="268" t="s">
        <v>1809</v>
      </c>
      <c r="E178" s="270" t="s">
        <v>1500</v>
      </c>
      <c r="F178" s="266">
        <v>43831</v>
      </c>
    </row>
    <row r="179" spans="1:6" s="252" customFormat="1" ht="15.75" customHeight="1">
      <c r="A179" s="265">
        <v>175</v>
      </c>
      <c r="B179" s="269" t="s">
        <v>1422</v>
      </c>
      <c r="C179" s="265" t="s">
        <v>1810</v>
      </c>
      <c r="D179" s="268" t="s">
        <v>1811</v>
      </c>
      <c r="E179" s="265" t="s">
        <v>1510</v>
      </c>
      <c r="F179" s="266">
        <v>41640</v>
      </c>
    </row>
    <row r="180" spans="1:6" s="252" customFormat="1" ht="15.75" customHeight="1">
      <c r="A180" s="265">
        <v>176</v>
      </c>
      <c r="B180" s="269"/>
      <c r="C180" s="265" t="s">
        <v>1812</v>
      </c>
      <c r="D180" s="268" t="s">
        <v>1813</v>
      </c>
      <c r="E180" s="265" t="s">
        <v>1531</v>
      </c>
      <c r="F180" s="266">
        <v>41640</v>
      </c>
    </row>
    <row r="181" spans="1:6" s="252" customFormat="1" ht="15.75" customHeight="1">
      <c r="A181" s="265">
        <v>177</v>
      </c>
      <c r="B181" s="269"/>
      <c r="C181" s="265" t="s">
        <v>1814</v>
      </c>
      <c r="D181" s="268" t="s">
        <v>1815</v>
      </c>
      <c r="E181" s="265" t="s">
        <v>1510</v>
      </c>
      <c r="F181" s="266">
        <v>43678</v>
      </c>
    </row>
    <row r="182" spans="1:6" s="252" customFormat="1" ht="15.75" customHeight="1">
      <c r="A182" s="265">
        <v>178</v>
      </c>
      <c r="B182" s="269"/>
      <c r="C182" s="265" t="s">
        <v>1816</v>
      </c>
      <c r="D182" s="268" t="s">
        <v>1817</v>
      </c>
      <c r="E182" s="265" t="s">
        <v>1531</v>
      </c>
      <c r="F182" s="266">
        <v>42370</v>
      </c>
    </row>
    <row r="183" spans="1:6" s="252" customFormat="1" ht="15.75" customHeight="1">
      <c r="A183" s="265">
        <v>179</v>
      </c>
      <c r="B183" s="269"/>
      <c r="C183" s="265" t="s">
        <v>1818</v>
      </c>
      <c r="D183" s="268" t="s">
        <v>1819</v>
      </c>
      <c r="E183" s="265" t="s">
        <v>1510</v>
      </c>
      <c r="F183" s="266">
        <v>43497</v>
      </c>
    </row>
    <row r="184" spans="1:6" s="252" customFormat="1" ht="15.75" customHeight="1">
      <c r="A184" s="265">
        <v>180</v>
      </c>
      <c r="B184" s="269"/>
      <c r="C184" s="265" t="s">
        <v>1820</v>
      </c>
      <c r="D184" s="268" t="s">
        <v>1821</v>
      </c>
      <c r="E184" s="270" t="s">
        <v>1487</v>
      </c>
      <c r="F184" s="266">
        <v>43466</v>
      </c>
    </row>
    <row r="185" spans="1:6" s="252" customFormat="1" ht="15.75" customHeight="1">
      <c r="A185" s="265">
        <v>181</v>
      </c>
      <c r="B185" s="269"/>
      <c r="C185" s="265" t="s">
        <v>1822</v>
      </c>
      <c r="D185" s="268" t="s">
        <v>1823</v>
      </c>
      <c r="E185" s="270" t="s">
        <v>1458</v>
      </c>
      <c r="F185" s="266">
        <v>41640</v>
      </c>
    </row>
    <row r="186" spans="1:6" s="252" customFormat="1" ht="15.75" customHeight="1">
      <c r="A186" s="265">
        <v>182</v>
      </c>
      <c r="B186" s="269"/>
      <c r="C186" s="265" t="s">
        <v>1824</v>
      </c>
      <c r="D186" s="268" t="s">
        <v>1825</v>
      </c>
      <c r="E186" s="265" t="s">
        <v>1531</v>
      </c>
      <c r="F186" s="266">
        <v>42095</v>
      </c>
    </row>
    <row r="187" spans="1:6" s="252" customFormat="1" ht="15.75" customHeight="1">
      <c r="A187" s="265">
        <v>183</v>
      </c>
      <c r="B187" s="269"/>
      <c r="C187" s="265" t="s">
        <v>1826</v>
      </c>
      <c r="D187" s="268" t="s">
        <v>1827</v>
      </c>
      <c r="E187" s="270" t="s">
        <v>1458</v>
      </c>
      <c r="F187" s="266">
        <v>41640</v>
      </c>
    </row>
    <row r="188" spans="1:6" s="252" customFormat="1" ht="15.75" customHeight="1">
      <c r="A188" s="265">
        <v>184</v>
      </c>
      <c r="B188" s="269"/>
      <c r="C188" s="265" t="s">
        <v>1828</v>
      </c>
      <c r="D188" s="268" t="s">
        <v>1829</v>
      </c>
      <c r="E188" s="265" t="s">
        <v>1531</v>
      </c>
      <c r="F188" s="266">
        <v>43101</v>
      </c>
    </row>
    <row r="189" spans="1:6" s="252" customFormat="1" ht="15.75" customHeight="1">
      <c r="A189" s="265">
        <v>185</v>
      </c>
      <c r="B189" s="269"/>
      <c r="C189" s="265" t="s">
        <v>1830</v>
      </c>
      <c r="D189" s="268" t="s">
        <v>1831</v>
      </c>
      <c r="E189" s="265" t="s">
        <v>1531</v>
      </c>
      <c r="F189" s="266">
        <v>42156</v>
      </c>
    </row>
    <row r="190" spans="1:6" s="252" customFormat="1" ht="15.75" customHeight="1">
      <c r="A190" s="265">
        <v>186</v>
      </c>
      <c r="B190" s="269"/>
      <c r="C190" s="265" t="s">
        <v>1832</v>
      </c>
      <c r="D190" s="268" t="s">
        <v>1833</v>
      </c>
      <c r="E190" s="270" t="s">
        <v>1455</v>
      </c>
      <c r="F190" s="266">
        <v>43101</v>
      </c>
    </row>
    <row r="191" spans="1:6" s="252" customFormat="1" ht="15.75" customHeight="1">
      <c r="A191" s="265">
        <v>187</v>
      </c>
      <c r="B191" s="269"/>
      <c r="C191" s="265" t="s">
        <v>1834</v>
      </c>
      <c r="D191" s="268" t="s">
        <v>1835</v>
      </c>
      <c r="E191" s="265" t="s">
        <v>1531</v>
      </c>
      <c r="F191" s="266">
        <v>43101</v>
      </c>
    </row>
    <row r="192" spans="1:6" s="252" customFormat="1" ht="15.75" customHeight="1">
      <c r="A192" s="265">
        <v>188</v>
      </c>
      <c r="B192" s="269"/>
      <c r="C192" s="265" t="s">
        <v>1836</v>
      </c>
      <c r="D192" s="268" t="s">
        <v>1776</v>
      </c>
      <c r="E192" s="265" t="s">
        <v>1531</v>
      </c>
      <c r="F192" s="266">
        <v>43525</v>
      </c>
    </row>
    <row r="193" spans="1:6" s="252" customFormat="1" ht="15.75" customHeight="1">
      <c r="A193" s="265">
        <v>189</v>
      </c>
      <c r="B193" s="269"/>
      <c r="C193" s="265" t="s">
        <v>1837</v>
      </c>
      <c r="D193" s="268" t="s">
        <v>1838</v>
      </c>
      <c r="E193" s="265" t="s">
        <v>1510</v>
      </c>
      <c r="F193" s="266">
        <v>44075</v>
      </c>
    </row>
    <row r="194" spans="1:6" s="252" customFormat="1" ht="15.75" customHeight="1">
      <c r="A194" s="265">
        <v>190</v>
      </c>
      <c r="B194" s="269"/>
      <c r="C194" s="265" t="s">
        <v>1839</v>
      </c>
      <c r="D194" s="268" t="s">
        <v>1840</v>
      </c>
      <c r="E194" s="265" t="s">
        <v>1531</v>
      </c>
      <c r="F194" s="266">
        <v>43831</v>
      </c>
    </row>
    <row r="195" spans="1:6" s="252" customFormat="1" ht="15.75" customHeight="1">
      <c r="A195" s="265">
        <v>191</v>
      </c>
      <c r="B195" s="269"/>
      <c r="C195" s="265" t="s">
        <v>1841</v>
      </c>
      <c r="D195" s="268" t="s">
        <v>1842</v>
      </c>
      <c r="E195" s="270" t="s">
        <v>1500</v>
      </c>
      <c r="F195" s="266">
        <v>41640</v>
      </c>
    </row>
    <row r="196" spans="1:6" s="252" customFormat="1" ht="15.75" customHeight="1">
      <c r="A196" s="265">
        <v>192</v>
      </c>
      <c r="B196" s="269"/>
      <c r="C196" s="265" t="s">
        <v>1843</v>
      </c>
      <c r="D196" s="268" t="s">
        <v>1844</v>
      </c>
      <c r="E196" s="265" t="s">
        <v>1492</v>
      </c>
      <c r="F196" s="266">
        <v>43466</v>
      </c>
    </row>
    <row r="197" spans="1:6" s="252" customFormat="1" ht="15.75" customHeight="1">
      <c r="A197" s="265">
        <v>193</v>
      </c>
      <c r="B197" s="269"/>
      <c r="C197" s="265" t="s">
        <v>1845</v>
      </c>
      <c r="D197" s="268" t="s">
        <v>1846</v>
      </c>
      <c r="E197" s="265" t="s">
        <v>1531</v>
      </c>
      <c r="F197" s="266">
        <v>41640</v>
      </c>
    </row>
    <row r="198" spans="1:6" s="252" customFormat="1" ht="15.75" customHeight="1">
      <c r="A198" s="265">
        <v>194</v>
      </c>
      <c r="B198" s="269"/>
      <c r="C198" s="265" t="s">
        <v>1847</v>
      </c>
      <c r="D198" s="268" t="s">
        <v>1848</v>
      </c>
      <c r="E198" s="270" t="s">
        <v>1455</v>
      </c>
      <c r="F198" s="266">
        <v>41640</v>
      </c>
    </row>
    <row r="199" spans="1:6" s="252" customFormat="1" ht="15.75" customHeight="1">
      <c r="A199" s="265">
        <v>195</v>
      </c>
      <c r="B199" s="269"/>
      <c r="C199" s="265" t="s">
        <v>1849</v>
      </c>
      <c r="D199" s="268" t="s">
        <v>1850</v>
      </c>
      <c r="E199" s="265" t="s">
        <v>1531</v>
      </c>
      <c r="F199" s="266">
        <v>43831</v>
      </c>
    </row>
    <row r="200" spans="1:6" s="252" customFormat="1" ht="15.75" customHeight="1">
      <c r="A200" s="265">
        <v>196</v>
      </c>
      <c r="B200" s="269"/>
      <c r="C200" s="265" t="s">
        <v>1851</v>
      </c>
      <c r="D200" s="268" t="s">
        <v>1852</v>
      </c>
      <c r="E200" s="270" t="s">
        <v>1487</v>
      </c>
      <c r="F200" s="266">
        <v>43466</v>
      </c>
    </row>
    <row r="201" spans="1:6" s="252" customFormat="1" ht="15.75" customHeight="1">
      <c r="A201" s="265">
        <v>197</v>
      </c>
      <c r="B201" s="269"/>
      <c r="C201" s="265" t="s">
        <v>1853</v>
      </c>
      <c r="D201" s="268" t="s">
        <v>1854</v>
      </c>
      <c r="E201" s="265" t="s">
        <v>1571</v>
      </c>
      <c r="F201" s="266">
        <v>43831</v>
      </c>
    </row>
    <row r="202" spans="1:6" s="252" customFormat="1" ht="15.75" customHeight="1">
      <c r="A202" s="265">
        <v>198</v>
      </c>
      <c r="B202" s="269"/>
      <c r="C202" s="265" t="s">
        <v>1855</v>
      </c>
      <c r="D202" s="268" t="s">
        <v>1856</v>
      </c>
      <c r="E202" s="270" t="s">
        <v>1455</v>
      </c>
      <c r="F202" s="266">
        <v>42979</v>
      </c>
    </row>
    <row r="203" spans="1:6" s="252" customFormat="1" ht="15.75" customHeight="1">
      <c r="A203" s="265">
        <v>199</v>
      </c>
      <c r="B203" s="269"/>
      <c r="C203" s="265" t="s">
        <v>1857</v>
      </c>
      <c r="D203" s="268" t="s">
        <v>1858</v>
      </c>
      <c r="E203" s="270" t="s">
        <v>1487</v>
      </c>
      <c r="F203" s="266">
        <v>43101</v>
      </c>
    </row>
    <row r="204" spans="1:6" s="252" customFormat="1" ht="15.75" customHeight="1">
      <c r="A204" s="265">
        <v>200</v>
      </c>
      <c r="B204" s="269"/>
      <c r="C204" s="265" t="s">
        <v>1859</v>
      </c>
      <c r="D204" s="268" t="s">
        <v>1860</v>
      </c>
      <c r="E204" s="265" t="s">
        <v>1531</v>
      </c>
      <c r="F204" s="266">
        <v>42005</v>
      </c>
    </row>
    <row r="205" spans="1:6" s="252" customFormat="1" ht="15.75" customHeight="1">
      <c r="A205" s="265">
        <v>201</v>
      </c>
      <c r="B205" s="269"/>
      <c r="C205" s="265" t="s">
        <v>1861</v>
      </c>
      <c r="D205" s="268" t="s">
        <v>1862</v>
      </c>
      <c r="E205" s="270" t="s">
        <v>1467</v>
      </c>
      <c r="F205" s="266">
        <v>44075</v>
      </c>
    </row>
    <row r="206" spans="1:6" s="254" customFormat="1" ht="15.75" customHeight="1">
      <c r="A206" s="265">
        <v>202</v>
      </c>
      <c r="B206" s="281" t="s">
        <v>1423</v>
      </c>
      <c r="C206" s="265" t="s">
        <v>1863</v>
      </c>
      <c r="D206" s="282" t="s">
        <v>1864</v>
      </c>
      <c r="E206" s="46" t="s">
        <v>1458</v>
      </c>
      <c r="F206" s="283">
        <v>44105</v>
      </c>
    </row>
    <row r="207" spans="1:6" s="252" customFormat="1" ht="15.75" customHeight="1">
      <c r="A207" s="265">
        <v>203</v>
      </c>
      <c r="B207" s="281"/>
      <c r="C207" s="265" t="s">
        <v>1865</v>
      </c>
      <c r="D207" s="268" t="s">
        <v>1866</v>
      </c>
      <c r="E207" s="46" t="s">
        <v>1487</v>
      </c>
      <c r="F207" s="266">
        <v>44044</v>
      </c>
    </row>
    <row r="208" spans="1:6" s="255" customFormat="1" ht="15.75" customHeight="1">
      <c r="A208" s="265">
        <v>204</v>
      </c>
      <c r="B208" s="269" t="s">
        <v>26</v>
      </c>
      <c r="C208" s="265" t="s">
        <v>1867</v>
      </c>
      <c r="D208" s="268" t="s">
        <v>1868</v>
      </c>
      <c r="E208" s="270" t="s">
        <v>1507</v>
      </c>
      <c r="F208" s="266">
        <v>44136</v>
      </c>
    </row>
    <row r="209" spans="1:6" s="255" customFormat="1" ht="15.75" customHeight="1">
      <c r="A209" s="265">
        <v>205</v>
      </c>
      <c r="B209" s="269"/>
      <c r="C209" s="265" t="s">
        <v>643</v>
      </c>
      <c r="D209" s="268" t="s">
        <v>644</v>
      </c>
      <c r="E209" s="46" t="s">
        <v>1869</v>
      </c>
      <c r="F209" s="266">
        <v>44044</v>
      </c>
    </row>
    <row r="210" spans="1:6" s="255" customFormat="1" ht="15.75" customHeight="1">
      <c r="A210" s="265">
        <v>206</v>
      </c>
      <c r="B210" s="269"/>
      <c r="C210" s="265" t="s">
        <v>667</v>
      </c>
      <c r="D210" s="268" t="s">
        <v>668</v>
      </c>
      <c r="E210" s="270" t="s">
        <v>1507</v>
      </c>
      <c r="F210" s="266">
        <v>44501</v>
      </c>
    </row>
    <row r="211" spans="1:6" s="255" customFormat="1" ht="15.75" customHeight="1">
      <c r="A211" s="265">
        <v>207</v>
      </c>
      <c r="B211" s="269"/>
      <c r="C211" s="265" t="s">
        <v>615</v>
      </c>
      <c r="D211" s="268" t="s">
        <v>616</v>
      </c>
      <c r="E211" s="46" t="s">
        <v>1869</v>
      </c>
      <c r="F211" s="266">
        <v>43922</v>
      </c>
    </row>
    <row r="212" spans="1:6" s="255" customFormat="1" ht="15.75" customHeight="1">
      <c r="A212" s="265">
        <v>208</v>
      </c>
      <c r="B212" s="269"/>
      <c r="C212" s="265" t="s">
        <v>605</v>
      </c>
      <c r="D212" s="268" t="s">
        <v>606</v>
      </c>
      <c r="E212" s="270" t="s">
        <v>1467</v>
      </c>
      <c r="F212" s="266">
        <v>43922</v>
      </c>
    </row>
    <row r="213" spans="1:6" s="255" customFormat="1" ht="15.75" customHeight="1">
      <c r="A213" s="265">
        <v>209</v>
      </c>
      <c r="B213" s="269"/>
      <c r="C213" s="265" t="s">
        <v>638</v>
      </c>
      <c r="D213" s="268" t="s">
        <v>639</v>
      </c>
      <c r="E213" s="270" t="s">
        <v>1507</v>
      </c>
      <c r="F213" s="266">
        <v>43952</v>
      </c>
    </row>
    <row r="214" spans="1:6" s="255" customFormat="1" ht="15.75" customHeight="1">
      <c r="A214" s="265">
        <v>210</v>
      </c>
      <c r="B214" s="269"/>
      <c r="C214" s="265" t="s">
        <v>1870</v>
      </c>
      <c r="D214" s="268" t="s">
        <v>1871</v>
      </c>
      <c r="E214" s="270" t="s">
        <v>1507</v>
      </c>
      <c r="F214" s="266">
        <v>43617</v>
      </c>
    </row>
    <row r="215" spans="1:6" s="255" customFormat="1" ht="15.75" customHeight="1">
      <c r="A215" s="265">
        <v>211</v>
      </c>
      <c r="B215" s="269"/>
      <c r="C215" s="265" t="s">
        <v>1872</v>
      </c>
      <c r="D215" s="268" t="s">
        <v>1873</v>
      </c>
      <c r="E215" s="270" t="s">
        <v>1455</v>
      </c>
      <c r="F215" s="266">
        <v>43556</v>
      </c>
    </row>
    <row r="216" spans="1:6" s="255" customFormat="1" ht="15.75" customHeight="1">
      <c r="A216" s="265">
        <v>212</v>
      </c>
      <c r="B216" s="269"/>
      <c r="C216" s="265" t="s">
        <v>1874</v>
      </c>
      <c r="D216" s="268" t="s">
        <v>1875</v>
      </c>
      <c r="E216" s="46" t="s">
        <v>1484</v>
      </c>
      <c r="F216" s="266">
        <v>43525</v>
      </c>
    </row>
    <row r="217" spans="1:6" s="255" customFormat="1" ht="15.75" customHeight="1">
      <c r="A217" s="265">
        <v>213</v>
      </c>
      <c r="B217" s="269"/>
      <c r="C217" s="265" t="s">
        <v>656</v>
      </c>
      <c r="D217" s="268" t="s">
        <v>657</v>
      </c>
      <c r="E217" s="46" t="s">
        <v>1484</v>
      </c>
      <c r="F217" s="266">
        <v>44075</v>
      </c>
    </row>
    <row r="218" spans="1:6" s="255" customFormat="1" ht="15.75" customHeight="1">
      <c r="A218" s="265">
        <v>214</v>
      </c>
      <c r="B218" s="269"/>
      <c r="C218" s="265" t="s">
        <v>1876</v>
      </c>
      <c r="D218" s="268" t="s">
        <v>1877</v>
      </c>
      <c r="E218" s="270" t="s">
        <v>1455</v>
      </c>
      <c r="F218" s="266">
        <v>43556</v>
      </c>
    </row>
    <row r="219" spans="1:6" s="255" customFormat="1" ht="15.75" customHeight="1">
      <c r="A219" s="265">
        <v>215</v>
      </c>
      <c r="B219" s="269"/>
      <c r="C219" s="265" t="s">
        <v>613</v>
      </c>
      <c r="D219" s="268" t="s">
        <v>614</v>
      </c>
      <c r="E219" s="270" t="s">
        <v>1467</v>
      </c>
      <c r="F219" s="266">
        <v>44013</v>
      </c>
    </row>
    <row r="220" spans="1:6" s="255" customFormat="1" ht="15.75" customHeight="1">
      <c r="A220" s="265">
        <v>216</v>
      </c>
      <c r="B220" s="267" t="s">
        <v>54</v>
      </c>
      <c r="C220" s="265" t="s">
        <v>1878</v>
      </c>
      <c r="D220" s="268" t="s">
        <v>1879</v>
      </c>
      <c r="E220" s="46" t="s">
        <v>1461</v>
      </c>
      <c r="F220" s="266">
        <v>43586</v>
      </c>
    </row>
    <row r="221" spans="1:6" s="255" customFormat="1" ht="15.75" customHeight="1">
      <c r="A221" s="265">
        <v>217</v>
      </c>
      <c r="B221" s="269" t="s">
        <v>25</v>
      </c>
      <c r="C221" s="265" t="s">
        <v>1880</v>
      </c>
      <c r="D221" s="268" t="s">
        <v>1881</v>
      </c>
      <c r="E221" s="270" t="s">
        <v>1467</v>
      </c>
      <c r="F221" s="266">
        <v>42826</v>
      </c>
    </row>
    <row r="222" spans="1:6" s="255" customFormat="1" ht="15.75" customHeight="1">
      <c r="A222" s="265">
        <v>218</v>
      </c>
      <c r="B222" s="269"/>
      <c r="C222" s="265" t="s">
        <v>1882</v>
      </c>
      <c r="D222" s="268" t="s">
        <v>1883</v>
      </c>
      <c r="E222" s="46" t="s">
        <v>1484</v>
      </c>
      <c r="F222" s="266">
        <v>42614</v>
      </c>
    </row>
    <row r="223" spans="1:6" s="255" customFormat="1" ht="15.75" customHeight="1">
      <c r="A223" s="265">
        <v>219</v>
      </c>
      <c r="B223" s="269"/>
      <c r="C223" s="265" t="s">
        <v>1884</v>
      </c>
      <c r="D223" s="268" t="s">
        <v>1885</v>
      </c>
      <c r="E223" s="270" t="s">
        <v>1467</v>
      </c>
      <c r="F223" s="266">
        <v>42767</v>
      </c>
    </row>
    <row r="224" spans="1:6" s="255" customFormat="1" ht="15.75" customHeight="1">
      <c r="A224" s="265">
        <v>220</v>
      </c>
      <c r="B224" s="269" t="s">
        <v>25</v>
      </c>
      <c r="C224" s="265" t="s">
        <v>1886</v>
      </c>
      <c r="D224" s="268" t="s">
        <v>1887</v>
      </c>
      <c r="E224" s="270" t="s">
        <v>1467</v>
      </c>
      <c r="F224" s="266">
        <v>43160</v>
      </c>
    </row>
    <row r="225" spans="1:6" s="255" customFormat="1" ht="15.75" customHeight="1">
      <c r="A225" s="265">
        <v>221</v>
      </c>
      <c r="B225" s="269"/>
      <c r="C225" s="265" t="s">
        <v>1888</v>
      </c>
      <c r="D225" s="268" t="s">
        <v>1889</v>
      </c>
      <c r="E225" s="265" t="s">
        <v>1492</v>
      </c>
      <c r="F225" s="266">
        <v>42217</v>
      </c>
    </row>
    <row r="226" spans="1:6" s="255" customFormat="1" ht="15.75" customHeight="1">
      <c r="A226" s="265">
        <v>222</v>
      </c>
      <c r="B226" s="269"/>
      <c r="C226" s="265" t="s">
        <v>1890</v>
      </c>
      <c r="D226" s="268" t="s">
        <v>1891</v>
      </c>
      <c r="E226" s="265" t="s">
        <v>1479</v>
      </c>
      <c r="F226" s="266">
        <v>43160</v>
      </c>
    </row>
    <row r="227" spans="1:6" s="255" customFormat="1" ht="15.75" customHeight="1">
      <c r="A227" s="265">
        <v>223</v>
      </c>
      <c r="B227" s="269"/>
      <c r="C227" s="265" t="s">
        <v>1892</v>
      </c>
      <c r="D227" s="268" t="s">
        <v>1893</v>
      </c>
      <c r="E227" s="265" t="s">
        <v>1510</v>
      </c>
      <c r="F227" s="266">
        <v>43647</v>
      </c>
    </row>
    <row r="228" spans="1:6" s="255" customFormat="1" ht="15.75" customHeight="1">
      <c r="A228" s="265">
        <v>224</v>
      </c>
      <c r="B228" s="269"/>
      <c r="C228" s="265" t="s">
        <v>1894</v>
      </c>
      <c r="D228" s="268" t="s">
        <v>1895</v>
      </c>
      <c r="E228" s="270" t="s">
        <v>1507</v>
      </c>
      <c r="F228" s="266">
        <v>43983</v>
      </c>
    </row>
    <row r="229" spans="1:6" s="255" customFormat="1" ht="15.75" customHeight="1">
      <c r="A229" s="265">
        <v>225</v>
      </c>
      <c r="B229" s="269"/>
      <c r="C229" s="265" t="s">
        <v>1896</v>
      </c>
      <c r="D229" s="268" t="s">
        <v>1897</v>
      </c>
      <c r="E229" s="265" t="s">
        <v>1492</v>
      </c>
      <c r="F229" s="266">
        <v>42430</v>
      </c>
    </row>
    <row r="230" spans="1:6" s="255" customFormat="1" ht="15.75" customHeight="1">
      <c r="A230" s="265">
        <v>226</v>
      </c>
      <c r="B230" s="269"/>
      <c r="C230" s="265" t="s">
        <v>1898</v>
      </c>
      <c r="D230" s="268" t="s">
        <v>1899</v>
      </c>
      <c r="E230" s="46" t="s">
        <v>1484</v>
      </c>
      <c r="F230" s="266">
        <v>41821</v>
      </c>
    </row>
    <row r="231" spans="1:6" s="255" customFormat="1" ht="15.75" customHeight="1">
      <c r="A231" s="265">
        <v>227</v>
      </c>
      <c r="B231" s="269"/>
      <c r="C231" s="265" t="s">
        <v>1900</v>
      </c>
      <c r="D231" s="268" t="s">
        <v>1901</v>
      </c>
      <c r="E231" s="46" t="s">
        <v>1869</v>
      </c>
      <c r="F231" s="266">
        <v>43282</v>
      </c>
    </row>
    <row r="232" spans="1:6" s="255" customFormat="1" ht="15.75" customHeight="1">
      <c r="A232" s="265">
        <v>228</v>
      </c>
      <c r="B232" s="269"/>
      <c r="C232" s="265" t="s">
        <v>1902</v>
      </c>
      <c r="D232" s="268" t="s">
        <v>1903</v>
      </c>
      <c r="E232" s="270" t="s">
        <v>1500</v>
      </c>
      <c r="F232" s="266">
        <v>43647</v>
      </c>
    </row>
    <row r="233" spans="1:6" s="255" customFormat="1" ht="15.75" customHeight="1">
      <c r="A233" s="265">
        <v>229</v>
      </c>
      <c r="B233" s="269"/>
      <c r="C233" s="265" t="s">
        <v>972</v>
      </c>
      <c r="D233" s="268" t="s">
        <v>973</v>
      </c>
      <c r="E233" s="46" t="s">
        <v>1574</v>
      </c>
      <c r="F233" s="266">
        <v>44166</v>
      </c>
    </row>
    <row r="234" spans="1:6" s="255" customFormat="1" ht="15.75" customHeight="1">
      <c r="A234" s="265">
        <v>230</v>
      </c>
      <c r="B234" s="269"/>
      <c r="C234" s="265" t="s">
        <v>1904</v>
      </c>
      <c r="D234" s="268" t="s">
        <v>1905</v>
      </c>
      <c r="E234" s="265" t="s">
        <v>1571</v>
      </c>
      <c r="F234" s="266">
        <v>43525</v>
      </c>
    </row>
    <row r="235" spans="1:6" s="255" customFormat="1" ht="15.75" customHeight="1">
      <c r="A235" s="265">
        <v>231</v>
      </c>
      <c r="B235" s="269"/>
      <c r="C235" s="265" t="s">
        <v>1906</v>
      </c>
      <c r="D235" s="268" t="s">
        <v>1907</v>
      </c>
      <c r="E235" s="270" t="s">
        <v>1467</v>
      </c>
      <c r="F235" s="266">
        <v>43374</v>
      </c>
    </row>
    <row r="236" spans="1:6" s="255" customFormat="1" ht="15.75" customHeight="1">
      <c r="A236" s="265">
        <v>232</v>
      </c>
      <c r="B236" s="269"/>
      <c r="C236" s="265" t="s">
        <v>1908</v>
      </c>
      <c r="D236" s="268" t="s">
        <v>1909</v>
      </c>
      <c r="E236" s="270" t="s">
        <v>1455</v>
      </c>
      <c r="F236" s="266">
        <v>43497</v>
      </c>
    </row>
    <row r="237" spans="1:6" s="255" customFormat="1" ht="15.75" customHeight="1">
      <c r="A237" s="265">
        <v>233</v>
      </c>
      <c r="B237" s="269"/>
      <c r="C237" s="265" t="s">
        <v>1614</v>
      </c>
      <c r="D237" s="268" t="s">
        <v>1910</v>
      </c>
      <c r="E237" s="265" t="s">
        <v>1571</v>
      </c>
      <c r="F237" s="266">
        <v>43374</v>
      </c>
    </row>
    <row r="238" spans="1:6" s="255" customFormat="1" ht="15.75" customHeight="1">
      <c r="A238" s="265">
        <v>234</v>
      </c>
      <c r="B238" s="269"/>
      <c r="C238" s="265" t="s">
        <v>1911</v>
      </c>
      <c r="D238" s="268" t="s">
        <v>1912</v>
      </c>
      <c r="E238" s="270" t="s">
        <v>1455</v>
      </c>
      <c r="F238" s="266">
        <v>43435</v>
      </c>
    </row>
    <row r="239" spans="1:6" s="255" customFormat="1" ht="15.75" customHeight="1">
      <c r="A239" s="265">
        <v>235</v>
      </c>
      <c r="B239" s="269"/>
      <c r="C239" s="265" t="s">
        <v>1913</v>
      </c>
      <c r="D239" s="268" t="s">
        <v>1914</v>
      </c>
      <c r="E239" s="270" t="s">
        <v>1467</v>
      </c>
      <c r="F239" s="266">
        <v>42401</v>
      </c>
    </row>
    <row r="240" spans="1:6" s="255" customFormat="1" ht="15.75" customHeight="1">
      <c r="A240" s="265">
        <v>236</v>
      </c>
      <c r="B240" s="269"/>
      <c r="C240" s="265" t="s">
        <v>1915</v>
      </c>
      <c r="D240" s="268" t="s">
        <v>1916</v>
      </c>
      <c r="E240" s="270" t="s">
        <v>1467</v>
      </c>
      <c r="F240" s="266">
        <v>41760</v>
      </c>
    </row>
    <row r="241" spans="1:6" s="255" customFormat="1" ht="15.75" customHeight="1">
      <c r="A241" s="265">
        <v>237</v>
      </c>
      <c r="B241" s="269"/>
      <c r="C241" s="265" t="s">
        <v>1917</v>
      </c>
      <c r="D241" s="268" t="s">
        <v>1918</v>
      </c>
      <c r="E241" s="265" t="s">
        <v>1531</v>
      </c>
      <c r="F241" s="266">
        <v>41061</v>
      </c>
    </row>
    <row r="242" spans="1:6" s="255" customFormat="1" ht="15.75" customHeight="1">
      <c r="A242" s="265">
        <v>238</v>
      </c>
      <c r="B242" s="269"/>
      <c r="C242" s="265" t="s">
        <v>1919</v>
      </c>
      <c r="D242" s="268" t="s">
        <v>1920</v>
      </c>
      <c r="E242" s="270" t="s">
        <v>1467</v>
      </c>
      <c r="F242" s="266">
        <v>43800</v>
      </c>
    </row>
    <row r="243" spans="1:6" s="255" customFormat="1" ht="15.75" customHeight="1">
      <c r="A243" s="265">
        <v>239</v>
      </c>
      <c r="B243" s="269"/>
      <c r="C243" s="265" t="s">
        <v>1921</v>
      </c>
      <c r="D243" s="268" t="s">
        <v>1922</v>
      </c>
      <c r="E243" s="270" t="s">
        <v>1467</v>
      </c>
      <c r="F243" s="266">
        <v>42795</v>
      </c>
    </row>
    <row r="244" spans="1:6" s="255" customFormat="1" ht="15.75" customHeight="1">
      <c r="A244" s="265">
        <v>240</v>
      </c>
      <c r="B244" s="269"/>
      <c r="C244" s="265" t="s">
        <v>1923</v>
      </c>
      <c r="D244" s="268" t="s">
        <v>1924</v>
      </c>
      <c r="E244" s="265" t="s">
        <v>1510</v>
      </c>
      <c r="F244" s="266">
        <v>43344</v>
      </c>
    </row>
    <row r="245" spans="1:6" s="255" customFormat="1" ht="15.75" customHeight="1">
      <c r="A245" s="265">
        <v>241</v>
      </c>
      <c r="B245" s="269"/>
      <c r="C245" s="265" t="s">
        <v>1925</v>
      </c>
      <c r="D245" s="268" t="s">
        <v>1926</v>
      </c>
      <c r="E245" s="46" t="s">
        <v>1616</v>
      </c>
      <c r="F245" s="266">
        <v>43770</v>
      </c>
    </row>
    <row r="246" spans="1:6" s="255" customFormat="1" ht="15.75" customHeight="1">
      <c r="A246" s="265">
        <v>242</v>
      </c>
      <c r="B246" s="269"/>
      <c r="C246" s="265" t="s">
        <v>1927</v>
      </c>
      <c r="D246" s="268" t="s">
        <v>1928</v>
      </c>
      <c r="E246" s="265" t="s">
        <v>1531</v>
      </c>
      <c r="F246" s="266">
        <v>41334</v>
      </c>
    </row>
    <row r="247" spans="1:6" s="255" customFormat="1" ht="15.75" customHeight="1">
      <c r="A247" s="265">
        <v>243</v>
      </c>
      <c r="B247" s="269"/>
      <c r="C247" s="265" t="s">
        <v>1929</v>
      </c>
      <c r="D247" s="268" t="s">
        <v>1930</v>
      </c>
      <c r="E247" s="270" t="s">
        <v>1467</v>
      </c>
      <c r="F247" s="266">
        <v>43891</v>
      </c>
    </row>
    <row r="248" spans="1:6" s="255" customFormat="1" ht="15.75" customHeight="1">
      <c r="A248" s="265">
        <v>244</v>
      </c>
      <c r="B248" s="269"/>
      <c r="C248" s="265" t="s">
        <v>1931</v>
      </c>
      <c r="D248" s="268" t="s">
        <v>1932</v>
      </c>
      <c r="E248" s="265" t="s">
        <v>1492</v>
      </c>
      <c r="F248" s="266">
        <v>43983</v>
      </c>
    </row>
    <row r="249" spans="1:6" s="255" customFormat="1" ht="15.75" customHeight="1">
      <c r="A249" s="265">
        <v>245</v>
      </c>
      <c r="B249" s="269"/>
      <c r="C249" s="265" t="s">
        <v>1933</v>
      </c>
      <c r="D249" s="268" t="s">
        <v>1934</v>
      </c>
      <c r="E249" s="265" t="s">
        <v>1492</v>
      </c>
      <c r="F249" s="266">
        <v>42948</v>
      </c>
    </row>
    <row r="250" spans="1:6" s="255" customFormat="1" ht="15.75" customHeight="1">
      <c r="A250" s="265">
        <v>246</v>
      </c>
      <c r="B250" s="269"/>
      <c r="C250" s="265" t="s">
        <v>1935</v>
      </c>
      <c r="D250" s="268" t="s">
        <v>1936</v>
      </c>
      <c r="E250" s="270" t="s">
        <v>1467</v>
      </c>
      <c r="F250" s="266">
        <v>43191</v>
      </c>
    </row>
    <row r="251" spans="1:6" s="255" customFormat="1" ht="15.75" customHeight="1">
      <c r="A251" s="265">
        <v>247</v>
      </c>
      <c r="B251" s="269"/>
      <c r="C251" s="265" t="s">
        <v>1937</v>
      </c>
      <c r="D251" s="268" t="s">
        <v>1938</v>
      </c>
      <c r="E251" s="265" t="s">
        <v>1571</v>
      </c>
      <c r="F251" s="266">
        <v>43525</v>
      </c>
    </row>
    <row r="252" spans="1:6" s="255" customFormat="1" ht="15.75" customHeight="1">
      <c r="A252" s="265">
        <v>248</v>
      </c>
      <c r="B252" s="269"/>
      <c r="C252" s="265" t="s">
        <v>1939</v>
      </c>
      <c r="D252" s="268" t="s">
        <v>1940</v>
      </c>
      <c r="E252" s="270" t="s">
        <v>1458</v>
      </c>
      <c r="F252" s="266">
        <v>43556</v>
      </c>
    </row>
    <row r="253" spans="1:6" s="255" customFormat="1" ht="15.75" customHeight="1">
      <c r="A253" s="265">
        <v>249</v>
      </c>
      <c r="B253" s="269"/>
      <c r="C253" s="265" t="s">
        <v>1941</v>
      </c>
      <c r="D253" s="268" t="s">
        <v>1942</v>
      </c>
      <c r="E253" s="270" t="s">
        <v>1467</v>
      </c>
      <c r="F253" s="266">
        <v>44075</v>
      </c>
    </row>
    <row r="254" spans="1:6" s="255" customFormat="1" ht="15.75" customHeight="1">
      <c r="A254" s="265">
        <v>250</v>
      </c>
      <c r="B254" s="269"/>
      <c r="C254" s="265" t="s">
        <v>1943</v>
      </c>
      <c r="D254" s="268" t="s">
        <v>1944</v>
      </c>
      <c r="E254" s="270" t="s">
        <v>1467</v>
      </c>
      <c r="F254" s="266">
        <v>44075</v>
      </c>
    </row>
    <row r="255" spans="1:6" s="255" customFormat="1" ht="15.75" customHeight="1">
      <c r="A255" s="265">
        <v>251</v>
      </c>
      <c r="B255" s="269"/>
      <c r="C255" s="265" t="s">
        <v>1945</v>
      </c>
      <c r="D255" s="268" t="s">
        <v>1946</v>
      </c>
      <c r="E255" s="270" t="s">
        <v>1495</v>
      </c>
      <c r="F255" s="266">
        <v>42887</v>
      </c>
    </row>
    <row r="256" spans="1:6" s="255" customFormat="1" ht="15.75" customHeight="1">
      <c r="A256" s="265">
        <v>252</v>
      </c>
      <c r="B256" s="269"/>
      <c r="C256" s="265" t="s">
        <v>1947</v>
      </c>
      <c r="D256" s="268" t="s">
        <v>1948</v>
      </c>
      <c r="E256" s="265" t="s">
        <v>1531</v>
      </c>
      <c r="F256" s="266">
        <v>43405</v>
      </c>
    </row>
    <row r="257" spans="1:6" s="255" customFormat="1" ht="15.75" customHeight="1">
      <c r="A257" s="265">
        <v>253</v>
      </c>
      <c r="B257" s="269"/>
      <c r="C257" s="265" t="s">
        <v>1949</v>
      </c>
      <c r="D257" s="268" t="s">
        <v>1950</v>
      </c>
      <c r="E257" s="265" t="s">
        <v>1492</v>
      </c>
      <c r="F257" s="266">
        <v>43525</v>
      </c>
    </row>
    <row r="258" spans="1:6" s="255" customFormat="1" ht="15.75" customHeight="1">
      <c r="A258" s="265">
        <v>254</v>
      </c>
      <c r="B258" s="269"/>
      <c r="C258" s="265" t="s">
        <v>1951</v>
      </c>
      <c r="D258" s="268" t="s">
        <v>1952</v>
      </c>
      <c r="E258" s="265" t="s">
        <v>1510</v>
      </c>
      <c r="F258" s="266">
        <v>42461</v>
      </c>
    </row>
    <row r="259" spans="1:6" s="255" customFormat="1" ht="15.75" customHeight="1">
      <c r="A259" s="265">
        <v>255</v>
      </c>
      <c r="B259" s="269"/>
      <c r="C259" s="265" t="s">
        <v>1953</v>
      </c>
      <c r="D259" s="268" t="s">
        <v>1954</v>
      </c>
      <c r="E259" s="46" t="s">
        <v>1616</v>
      </c>
      <c r="F259" s="266">
        <v>42917</v>
      </c>
    </row>
    <row r="260" spans="1:6" s="255" customFormat="1" ht="15.75" customHeight="1">
      <c r="A260" s="265">
        <v>256</v>
      </c>
      <c r="B260" s="269"/>
      <c r="C260" s="265" t="s">
        <v>907</v>
      </c>
      <c r="D260" s="268" t="s">
        <v>908</v>
      </c>
      <c r="E260" s="270" t="s">
        <v>1467</v>
      </c>
      <c r="F260" s="266">
        <v>43983</v>
      </c>
    </row>
    <row r="261" spans="1:6" s="255" customFormat="1" ht="15.75" customHeight="1">
      <c r="A261" s="265">
        <v>257</v>
      </c>
      <c r="B261" s="269"/>
      <c r="C261" s="265" t="s">
        <v>1955</v>
      </c>
      <c r="D261" s="268" t="s">
        <v>1956</v>
      </c>
      <c r="E261" s="270" t="s">
        <v>1467</v>
      </c>
      <c r="F261" s="266">
        <v>42186</v>
      </c>
    </row>
    <row r="262" spans="1:6" s="255" customFormat="1" ht="15.75" customHeight="1">
      <c r="A262" s="265">
        <v>258</v>
      </c>
      <c r="B262" s="269"/>
      <c r="C262" s="265" t="s">
        <v>1957</v>
      </c>
      <c r="D262" s="268" t="s">
        <v>1958</v>
      </c>
      <c r="E262" s="270" t="s">
        <v>1467</v>
      </c>
      <c r="F262" s="266">
        <v>42552</v>
      </c>
    </row>
    <row r="263" spans="1:6" s="255" customFormat="1" ht="15.75" customHeight="1">
      <c r="A263" s="265">
        <v>259</v>
      </c>
      <c r="B263" s="281" t="s">
        <v>1424</v>
      </c>
      <c r="C263" s="265" t="s">
        <v>1959</v>
      </c>
      <c r="D263" s="268" t="s">
        <v>1960</v>
      </c>
      <c r="E263" s="270" t="s">
        <v>1754</v>
      </c>
      <c r="F263" s="266">
        <v>41791</v>
      </c>
    </row>
    <row r="264" spans="1:6" s="255" customFormat="1" ht="15.75" customHeight="1">
      <c r="A264" s="265">
        <v>260</v>
      </c>
      <c r="B264" s="281"/>
      <c r="C264" s="265" t="s">
        <v>1961</v>
      </c>
      <c r="D264" s="268" t="s">
        <v>1962</v>
      </c>
      <c r="E264" s="270" t="s">
        <v>1487</v>
      </c>
      <c r="F264" s="266">
        <v>40057</v>
      </c>
    </row>
    <row r="265" spans="1:6" s="255" customFormat="1" ht="15.75" customHeight="1">
      <c r="A265" s="265">
        <v>261</v>
      </c>
      <c r="B265" s="281" t="s">
        <v>49</v>
      </c>
      <c r="C265" s="265" t="s">
        <v>1963</v>
      </c>
      <c r="D265" s="268" t="s">
        <v>1964</v>
      </c>
      <c r="E265" s="270" t="s">
        <v>1754</v>
      </c>
      <c r="F265" s="266">
        <v>42795</v>
      </c>
    </row>
    <row r="266" spans="1:6" s="255" customFormat="1" ht="15.75" customHeight="1">
      <c r="A266" s="265">
        <v>262</v>
      </c>
      <c r="B266" s="281"/>
      <c r="C266" s="265" t="s">
        <v>1965</v>
      </c>
      <c r="D266" s="268" t="s">
        <v>1966</v>
      </c>
      <c r="E266" s="270" t="s">
        <v>1754</v>
      </c>
      <c r="F266" s="266">
        <v>42795</v>
      </c>
    </row>
    <row r="267" spans="1:6" s="255" customFormat="1" ht="15.75" customHeight="1">
      <c r="A267" s="265">
        <v>263</v>
      </c>
      <c r="B267" s="269" t="s">
        <v>1425</v>
      </c>
      <c r="C267" s="265" t="s">
        <v>1967</v>
      </c>
      <c r="D267" s="268" t="s">
        <v>1968</v>
      </c>
      <c r="E267" s="46" t="s">
        <v>1461</v>
      </c>
      <c r="F267" s="266">
        <v>43252</v>
      </c>
    </row>
    <row r="268" spans="1:6" s="255" customFormat="1" ht="15.75" customHeight="1">
      <c r="A268" s="265">
        <v>264</v>
      </c>
      <c r="B268" s="269"/>
      <c r="C268" s="265" t="s">
        <v>1969</v>
      </c>
      <c r="D268" s="268" t="s">
        <v>1970</v>
      </c>
      <c r="E268" s="46" t="s">
        <v>1461</v>
      </c>
      <c r="F268" s="266">
        <v>43709</v>
      </c>
    </row>
    <row r="269" spans="1:6" s="255" customFormat="1" ht="15.75" customHeight="1">
      <c r="A269" s="265">
        <v>265</v>
      </c>
      <c r="B269" s="269" t="s">
        <v>1425</v>
      </c>
      <c r="C269" s="265" t="s">
        <v>1971</v>
      </c>
      <c r="D269" s="268" t="s">
        <v>1972</v>
      </c>
      <c r="E269" s="265" t="s">
        <v>1479</v>
      </c>
      <c r="F269" s="266">
        <v>38718</v>
      </c>
    </row>
    <row r="270" spans="1:6" s="255" customFormat="1" ht="15.75" customHeight="1">
      <c r="A270" s="265">
        <v>266</v>
      </c>
      <c r="B270" s="267" t="s">
        <v>46</v>
      </c>
      <c r="C270" s="265" t="s">
        <v>1973</v>
      </c>
      <c r="D270" s="268" t="s">
        <v>1974</v>
      </c>
      <c r="E270" s="265" t="s">
        <v>1531</v>
      </c>
      <c r="F270" s="266">
        <v>42430</v>
      </c>
    </row>
    <row r="271" spans="1:6" s="255" customFormat="1" ht="15.75" customHeight="1">
      <c r="A271" s="265">
        <v>267</v>
      </c>
      <c r="B271" s="269" t="s">
        <v>46</v>
      </c>
      <c r="C271" s="265" t="s">
        <v>1975</v>
      </c>
      <c r="D271" s="268" t="s">
        <v>1976</v>
      </c>
      <c r="E271" s="270" t="s">
        <v>1487</v>
      </c>
      <c r="F271" s="266">
        <v>43313</v>
      </c>
    </row>
    <row r="272" spans="1:6" s="255" customFormat="1" ht="15.75" customHeight="1">
      <c r="A272" s="265">
        <v>268</v>
      </c>
      <c r="B272" s="269"/>
      <c r="C272" s="265" t="s">
        <v>1977</v>
      </c>
      <c r="D272" s="268" t="s">
        <v>1978</v>
      </c>
      <c r="E272" s="265" t="s">
        <v>1510</v>
      </c>
      <c r="F272" s="266">
        <v>43252</v>
      </c>
    </row>
    <row r="273" spans="1:6" s="255" customFormat="1" ht="15.75" customHeight="1">
      <c r="A273" s="265">
        <v>269</v>
      </c>
      <c r="B273" s="269" t="s">
        <v>1426</v>
      </c>
      <c r="C273" s="265" t="s">
        <v>1979</v>
      </c>
      <c r="D273" s="268" t="s">
        <v>1980</v>
      </c>
      <c r="E273" s="270" t="s">
        <v>1467</v>
      </c>
      <c r="F273" s="266">
        <v>43709</v>
      </c>
    </row>
    <row r="274" spans="1:6" s="255" customFormat="1" ht="15.75" customHeight="1">
      <c r="A274" s="265">
        <v>270</v>
      </c>
      <c r="B274" s="269"/>
      <c r="C274" s="265" t="s">
        <v>1981</v>
      </c>
      <c r="D274" s="268" t="s">
        <v>1982</v>
      </c>
      <c r="E274" s="265" t="s">
        <v>1531</v>
      </c>
      <c r="F274" s="266">
        <v>42795</v>
      </c>
    </row>
    <row r="275" spans="1:6" s="255" customFormat="1" ht="15.75" customHeight="1">
      <c r="A275" s="265">
        <v>271</v>
      </c>
      <c r="B275" s="267" t="s">
        <v>1427</v>
      </c>
      <c r="C275" s="265" t="s">
        <v>1983</v>
      </c>
      <c r="D275" s="268" t="s">
        <v>1984</v>
      </c>
      <c r="E275" s="270" t="s">
        <v>1507</v>
      </c>
      <c r="F275" s="266">
        <v>43922</v>
      </c>
    </row>
    <row r="276" spans="1:6" s="32" customFormat="1" ht="15.75" customHeight="1">
      <c r="A276" s="265">
        <v>272</v>
      </c>
      <c r="B276" s="284" t="s">
        <v>1428</v>
      </c>
      <c r="C276" s="46" t="s">
        <v>1985</v>
      </c>
      <c r="D276" s="38" t="s">
        <v>1986</v>
      </c>
      <c r="E276" s="46" t="s">
        <v>1484</v>
      </c>
      <c r="F276" s="274">
        <v>43344</v>
      </c>
    </row>
    <row r="277" spans="1:6" s="32" customFormat="1" ht="15.75" customHeight="1">
      <c r="A277" s="265">
        <v>273</v>
      </c>
      <c r="B277" s="284"/>
      <c r="C277" s="46" t="s">
        <v>1987</v>
      </c>
      <c r="D277" s="38" t="s">
        <v>1988</v>
      </c>
      <c r="E277" s="46" t="s">
        <v>1484</v>
      </c>
      <c r="F277" s="274">
        <v>43344</v>
      </c>
    </row>
    <row r="278" spans="1:6" s="32" customFormat="1" ht="15.75" customHeight="1">
      <c r="A278" s="265">
        <v>274</v>
      </c>
      <c r="B278" s="278" t="s">
        <v>37</v>
      </c>
      <c r="C278" s="97" t="s">
        <v>1989</v>
      </c>
      <c r="D278" s="38" t="s">
        <v>1990</v>
      </c>
      <c r="E278" s="46" t="s">
        <v>1487</v>
      </c>
      <c r="F278" s="274">
        <v>41640</v>
      </c>
    </row>
    <row r="279" spans="1:6" s="251" customFormat="1" ht="15.75" customHeight="1">
      <c r="A279" s="265">
        <v>275</v>
      </c>
      <c r="B279" s="267" t="s">
        <v>58</v>
      </c>
      <c r="C279" s="265" t="s">
        <v>1991</v>
      </c>
      <c r="D279" s="268" t="s">
        <v>1992</v>
      </c>
      <c r="E279" s="265" t="s">
        <v>1510</v>
      </c>
      <c r="F279" s="266">
        <v>44197</v>
      </c>
    </row>
    <row r="280" spans="1:6" s="251" customFormat="1" ht="15.75" customHeight="1">
      <c r="A280" s="265">
        <v>276</v>
      </c>
      <c r="B280" s="269" t="s">
        <v>59</v>
      </c>
      <c r="C280" s="285" t="s">
        <v>1993</v>
      </c>
      <c r="D280" s="286" t="s">
        <v>1994</v>
      </c>
      <c r="E280" s="265" t="s">
        <v>1531</v>
      </c>
      <c r="F280" s="287">
        <v>43009</v>
      </c>
    </row>
    <row r="281" spans="1:6" s="251" customFormat="1" ht="15.75" customHeight="1">
      <c r="A281" s="265">
        <v>277</v>
      </c>
      <c r="B281" s="269"/>
      <c r="C281" s="285" t="s">
        <v>1995</v>
      </c>
      <c r="D281" s="286" t="s">
        <v>1996</v>
      </c>
      <c r="E281" s="270" t="s">
        <v>1500</v>
      </c>
      <c r="F281" s="287">
        <v>43009</v>
      </c>
    </row>
    <row r="282" spans="1:6" s="251" customFormat="1" ht="15.75" customHeight="1">
      <c r="A282" s="265">
        <v>278</v>
      </c>
      <c r="B282" s="269"/>
      <c r="C282" s="285" t="s">
        <v>1997</v>
      </c>
      <c r="D282" s="286" t="s">
        <v>1998</v>
      </c>
      <c r="E282" s="270" t="s">
        <v>1500</v>
      </c>
      <c r="F282" s="287">
        <v>43191</v>
      </c>
    </row>
    <row r="283" spans="1:6" s="251" customFormat="1" ht="15.75" customHeight="1">
      <c r="A283" s="265">
        <v>279</v>
      </c>
      <c r="B283" s="269"/>
      <c r="C283" s="285" t="s">
        <v>1999</v>
      </c>
      <c r="D283" s="286" t="s">
        <v>2000</v>
      </c>
      <c r="E283" s="270" t="s">
        <v>1495</v>
      </c>
      <c r="F283" s="287">
        <v>43800</v>
      </c>
    </row>
    <row r="284" spans="1:6" s="251" customFormat="1" ht="15.75" customHeight="1">
      <c r="A284" s="265">
        <v>280</v>
      </c>
      <c r="B284" s="269"/>
      <c r="C284" s="285" t="s">
        <v>2001</v>
      </c>
      <c r="D284" s="286" t="s">
        <v>2002</v>
      </c>
      <c r="E284" s="270" t="s">
        <v>1458</v>
      </c>
      <c r="F284" s="287">
        <v>43009</v>
      </c>
    </row>
    <row r="285" spans="1:6" s="251" customFormat="1" ht="15.75" customHeight="1">
      <c r="A285" s="265">
        <v>281</v>
      </c>
      <c r="B285" s="269"/>
      <c r="C285" s="285" t="s">
        <v>2003</v>
      </c>
      <c r="D285" s="286" t="s">
        <v>2004</v>
      </c>
      <c r="E285" s="270" t="s">
        <v>1500</v>
      </c>
      <c r="F285" s="287">
        <v>43009</v>
      </c>
    </row>
    <row r="286" spans="1:6" s="251" customFormat="1" ht="15.75" customHeight="1">
      <c r="A286" s="265">
        <v>282</v>
      </c>
      <c r="B286" s="269"/>
      <c r="C286" s="285" t="s">
        <v>2005</v>
      </c>
      <c r="D286" s="286" t="s">
        <v>2006</v>
      </c>
      <c r="E286" s="265" t="s">
        <v>1531</v>
      </c>
      <c r="F286" s="287">
        <v>43009</v>
      </c>
    </row>
    <row r="287" spans="1:6" s="251" customFormat="1" ht="15.75" customHeight="1">
      <c r="A287" s="265">
        <v>283</v>
      </c>
      <c r="B287" s="269"/>
      <c r="C287" s="285" t="s">
        <v>775</v>
      </c>
      <c r="D287" s="286" t="s">
        <v>776</v>
      </c>
      <c r="E287" s="265" t="s">
        <v>1531</v>
      </c>
      <c r="F287" s="287">
        <v>44105</v>
      </c>
    </row>
    <row r="288" spans="1:6" s="251" customFormat="1" ht="15.75" customHeight="1">
      <c r="A288" s="265">
        <v>284</v>
      </c>
      <c r="B288" s="269"/>
      <c r="C288" s="285" t="s">
        <v>2007</v>
      </c>
      <c r="D288" s="286" t="s">
        <v>2008</v>
      </c>
      <c r="E288" s="270" t="s">
        <v>1487</v>
      </c>
      <c r="F288" s="287">
        <v>43009</v>
      </c>
    </row>
    <row r="289" spans="1:6" s="251" customFormat="1" ht="15.75" customHeight="1">
      <c r="A289" s="265">
        <v>285</v>
      </c>
      <c r="B289" s="269"/>
      <c r="C289" s="285" t="s">
        <v>777</v>
      </c>
      <c r="D289" s="286" t="s">
        <v>778</v>
      </c>
      <c r="E289" s="270" t="s">
        <v>1458</v>
      </c>
      <c r="F289" s="287">
        <v>44166</v>
      </c>
    </row>
    <row r="290" spans="1:6" s="251" customFormat="1" ht="15.75" customHeight="1">
      <c r="A290" s="265">
        <v>286</v>
      </c>
      <c r="B290" s="269"/>
      <c r="C290" s="285" t="s">
        <v>2009</v>
      </c>
      <c r="D290" s="286" t="s">
        <v>2010</v>
      </c>
      <c r="E290" s="46" t="s">
        <v>1611</v>
      </c>
      <c r="F290" s="287">
        <v>43009</v>
      </c>
    </row>
    <row r="291" spans="1:6" s="251" customFormat="1" ht="15.75" customHeight="1">
      <c r="A291" s="265">
        <v>287</v>
      </c>
      <c r="B291" s="269"/>
      <c r="C291" s="285" t="s">
        <v>2011</v>
      </c>
      <c r="D291" s="286" t="s">
        <v>2012</v>
      </c>
      <c r="E291" s="270" t="s">
        <v>1458</v>
      </c>
      <c r="F291" s="287">
        <v>43009</v>
      </c>
    </row>
    <row r="292" spans="1:6" s="251" customFormat="1" ht="15.75" customHeight="1">
      <c r="A292" s="265">
        <v>288</v>
      </c>
      <c r="B292" s="269"/>
      <c r="C292" s="285" t="s">
        <v>2013</v>
      </c>
      <c r="D292" s="286" t="s">
        <v>2014</v>
      </c>
      <c r="E292" s="270" t="s">
        <v>1458</v>
      </c>
      <c r="F292" s="287">
        <v>43009</v>
      </c>
    </row>
    <row r="293" spans="1:6" s="251" customFormat="1" ht="15.75" customHeight="1">
      <c r="A293" s="265">
        <v>289</v>
      </c>
      <c r="B293" s="269"/>
      <c r="C293" s="285" t="s">
        <v>779</v>
      </c>
      <c r="D293" s="286" t="s">
        <v>780</v>
      </c>
      <c r="E293" s="270" t="s">
        <v>1458</v>
      </c>
      <c r="F293" s="287">
        <v>44166</v>
      </c>
    </row>
    <row r="294" spans="1:6" s="251" customFormat="1" ht="15.75" customHeight="1">
      <c r="A294" s="265">
        <v>290</v>
      </c>
      <c r="B294" s="269"/>
      <c r="C294" s="285" t="s">
        <v>2015</v>
      </c>
      <c r="D294" s="286" t="s">
        <v>2016</v>
      </c>
      <c r="E294" s="270" t="s">
        <v>1495</v>
      </c>
      <c r="F294" s="287">
        <v>44013</v>
      </c>
    </row>
    <row r="295" spans="1:6" s="251" customFormat="1" ht="15.75" customHeight="1">
      <c r="A295" s="265">
        <v>291</v>
      </c>
      <c r="B295" s="269"/>
      <c r="C295" s="285" t="s">
        <v>2017</v>
      </c>
      <c r="D295" s="286" t="s">
        <v>2018</v>
      </c>
      <c r="E295" s="270" t="s">
        <v>1458</v>
      </c>
      <c r="F295" s="287">
        <v>43709</v>
      </c>
    </row>
    <row r="296" spans="1:6" s="251" customFormat="1" ht="15.75" customHeight="1">
      <c r="A296" s="265">
        <v>292</v>
      </c>
      <c r="B296" s="269"/>
      <c r="C296" s="285" t="s">
        <v>2019</v>
      </c>
      <c r="D296" s="286" t="s">
        <v>2020</v>
      </c>
      <c r="E296" s="270" t="s">
        <v>1458</v>
      </c>
      <c r="F296" s="287">
        <v>43435</v>
      </c>
    </row>
    <row r="297" spans="1:6" s="251" customFormat="1" ht="15.75" customHeight="1">
      <c r="A297" s="265">
        <v>293</v>
      </c>
      <c r="B297" s="269"/>
      <c r="C297" s="285" t="s">
        <v>2021</v>
      </c>
      <c r="D297" s="286" t="s">
        <v>2022</v>
      </c>
      <c r="E297" s="270" t="s">
        <v>1500</v>
      </c>
      <c r="F297" s="287">
        <v>43739</v>
      </c>
    </row>
    <row r="298" spans="1:6" s="251" customFormat="1" ht="15.75" customHeight="1">
      <c r="A298" s="265">
        <v>294</v>
      </c>
      <c r="B298" s="269"/>
      <c r="C298" s="285" t="s">
        <v>2023</v>
      </c>
      <c r="D298" s="286" t="s">
        <v>2024</v>
      </c>
      <c r="E298" s="270" t="s">
        <v>1487</v>
      </c>
      <c r="F298" s="287">
        <v>43009</v>
      </c>
    </row>
    <row r="299" spans="1:6" s="251" customFormat="1" ht="15.75" customHeight="1">
      <c r="A299" s="265">
        <v>295</v>
      </c>
      <c r="B299" s="269"/>
      <c r="C299" s="285" t="s">
        <v>2025</v>
      </c>
      <c r="D299" s="286" t="s">
        <v>2026</v>
      </c>
      <c r="E299" s="270" t="s">
        <v>1458</v>
      </c>
      <c r="F299" s="287">
        <v>43891</v>
      </c>
    </row>
    <row r="300" spans="1:6" s="251" customFormat="1" ht="15.75" customHeight="1">
      <c r="A300" s="265">
        <v>296</v>
      </c>
      <c r="B300" s="269"/>
      <c r="C300" s="285" t="s">
        <v>2027</v>
      </c>
      <c r="D300" s="286" t="s">
        <v>2028</v>
      </c>
      <c r="E300" s="46" t="s">
        <v>1461</v>
      </c>
      <c r="F300" s="287">
        <v>43739</v>
      </c>
    </row>
    <row r="301" spans="1:6" s="251" customFormat="1" ht="15.75" customHeight="1">
      <c r="A301" s="265">
        <v>297</v>
      </c>
      <c r="B301" s="269"/>
      <c r="C301" s="285" t="s">
        <v>2029</v>
      </c>
      <c r="D301" s="286" t="s">
        <v>2030</v>
      </c>
      <c r="E301" s="270" t="s">
        <v>1500</v>
      </c>
      <c r="F301" s="287">
        <v>43983</v>
      </c>
    </row>
    <row r="302" spans="1:6" s="251" customFormat="1" ht="15.75" customHeight="1">
      <c r="A302" s="265">
        <v>298</v>
      </c>
      <c r="B302" s="269"/>
      <c r="C302" s="285" t="s">
        <v>2031</v>
      </c>
      <c r="D302" s="286" t="s">
        <v>2032</v>
      </c>
      <c r="E302" s="270" t="s">
        <v>1500</v>
      </c>
      <c r="F302" s="287">
        <v>43617</v>
      </c>
    </row>
    <row r="303" spans="1:6" s="251" customFormat="1" ht="15.75" customHeight="1">
      <c r="A303" s="265">
        <v>299</v>
      </c>
      <c r="B303" s="269"/>
      <c r="C303" s="285" t="s">
        <v>2033</v>
      </c>
      <c r="D303" s="286" t="s">
        <v>2034</v>
      </c>
      <c r="E303" s="265" t="s">
        <v>1531</v>
      </c>
      <c r="F303" s="287">
        <v>43709</v>
      </c>
    </row>
    <row r="304" spans="1:6" s="251" customFormat="1" ht="15.75" customHeight="1">
      <c r="A304" s="265">
        <v>300</v>
      </c>
      <c r="B304" s="269"/>
      <c r="C304" s="285" t="s">
        <v>2035</v>
      </c>
      <c r="D304" s="286" t="s">
        <v>2036</v>
      </c>
      <c r="E304" s="265" t="s">
        <v>1531</v>
      </c>
      <c r="F304" s="287">
        <v>43709</v>
      </c>
    </row>
    <row r="305" spans="1:6" s="251" customFormat="1" ht="15.75" customHeight="1">
      <c r="A305" s="265">
        <v>301</v>
      </c>
      <c r="B305" s="269"/>
      <c r="C305" s="285" t="s">
        <v>786</v>
      </c>
      <c r="D305" s="286" t="s">
        <v>787</v>
      </c>
      <c r="E305" s="265" t="s">
        <v>1531</v>
      </c>
      <c r="F305" s="287">
        <v>44105</v>
      </c>
    </row>
    <row r="306" spans="1:6" s="251" customFormat="1" ht="15.75" customHeight="1">
      <c r="A306" s="265">
        <v>302</v>
      </c>
      <c r="B306" s="269"/>
      <c r="C306" s="285" t="s">
        <v>2037</v>
      </c>
      <c r="D306" s="286" t="s">
        <v>2038</v>
      </c>
      <c r="E306" s="270" t="s">
        <v>1500</v>
      </c>
      <c r="F306" s="287">
        <v>43009</v>
      </c>
    </row>
    <row r="307" spans="1:6" s="251" customFormat="1" ht="15.75" customHeight="1">
      <c r="A307" s="265">
        <v>303</v>
      </c>
      <c r="B307" s="269"/>
      <c r="C307" s="285" t="s">
        <v>2039</v>
      </c>
      <c r="D307" s="286" t="s">
        <v>2040</v>
      </c>
      <c r="E307" s="270" t="s">
        <v>1487</v>
      </c>
      <c r="F307" s="287">
        <v>43009</v>
      </c>
    </row>
    <row r="308" spans="1:6" s="251" customFormat="1" ht="15.75" customHeight="1">
      <c r="A308" s="265">
        <v>304</v>
      </c>
      <c r="B308" s="269"/>
      <c r="C308" s="285" t="s">
        <v>792</v>
      </c>
      <c r="D308" s="286" t="s">
        <v>793</v>
      </c>
      <c r="E308" s="270" t="s">
        <v>1500</v>
      </c>
      <c r="F308" s="287">
        <v>43009</v>
      </c>
    </row>
    <row r="309" spans="1:6" s="251" customFormat="1" ht="15.75" customHeight="1">
      <c r="A309" s="265">
        <v>305</v>
      </c>
      <c r="B309" s="269"/>
      <c r="C309" s="285" t="s">
        <v>2041</v>
      </c>
      <c r="D309" s="286" t="s">
        <v>2042</v>
      </c>
      <c r="E309" s="270" t="s">
        <v>1500</v>
      </c>
      <c r="F309" s="287">
        <v>43009</v>
      </c>
    </row>
    <row r="310" spans="1:6" s="251" customFormat="1" ht="15.75" customHeight="1">
      <c r="A310" s="265">
        <v>306</v>
      </c>
      <c r="B310" s="269"/>
      <c r="C310" s="285" t="s">
        <v>2043</v>
      </c>
      <c r="D310" s="286" t="s">
        <v>2044</v>
      </c>
      <c r="E310" s="270" t="s">
        <v>1458</v>
      </c>
      <c r="F310" s="287">
        <v>44013</v>
      </c>
    </row>
    <row r="311" spans="1:6" s="251" customFormat="1" ht="15.75" customHeight="1">
      <c r="A311" s="265">
        <v>307</v>
      </c>
      <c r="B311" s="269"/>
      <c r="C311" s="285" t="s">
        <v>2045</v>
      </c>
      <c r="D311" s="286" t="s">
        <v>2046</v>
      </c>
      <c r="E311" s="270" t="s">
        <v>1458</v>
      </c>
      <c r="F311" s="287">
        <v>43983</v>
      </c>
    </row>
    <row r="312" spans="1:6" s="251" customFormat="1" ht="15.75" customHeight="1">
      <c r="A312" s="265">
        <v>308</v>
      </c>
      <c r="B312" s="269"/>
      <c r="C312" s="285" t="s">
        <v>2047</v>
      </c>
      <c r="D312" s="286" t="s">
        <v>2048</v>
      </c>
      <c r="E312" s="270" t="s">
        <v>1458</v>
      </c>
      <c r="F312" s="287">
        <v>43009</v>
      </c>
    </row>
    <row r="313" spans="1:6" s="251" customFormat="1" ht="15.75" customHeight="1">
      <c r="A313" s="265">
        <v>309</v>
      </c>
      <c r="B313" s="269"/>
      <c r="C313" s="285" t="s">
        <v>2049</v>
      </c>
      <c r="D313" s="286" t="s">
        <v>2050</v>
      </c>
      <c r="E313" s="270" t="s">
        <v>1458</v>
      </c>
      <c r="F313" s="287">
        <v>43983</v>
      </c>
    </row>
    <row r="314" spans="1:6" s="251" customFormat="1" ht="15.75" customHeight="1">
      <c r="A314" s="265">
        <v>310</v>
      </c>
      <c r="B314" s="269" t="s">
        <v>59</v>
      </c>
      <c r="C314" s="285" t="s">
        <v>796</v>
      </c>
      <c r="D314" s="286" t="s">
        <v>797</v>
      </c>
      <c r="E314" s="46" t="s">
        <v>1484</v>
      </c>
      <c r="F314" s="287">
        <v>44105</v>
      </c>
    </row>
    <row r="315" spans="1:6" s="251" customFormat="1" ht="15.75" customHeight="1">
      <c r="A315" s="265">
        <v>311</v>
      </c>
      <c r="B315" s="269"/>
      <c r="C315" s="285" t="s">
        <v>2051</v>
      </c>
      <c r="D315" s="286" t="s">
        <v>2052</v>
      </c>
      <c r="E315" s="270" t="s">
        <v>1467</v>
      </c>
      <c r="F315" s="287">
        <v>43009</v>
      </c>
    </row>
    <row r="316" spans="1:6" s="251" customFormat="1" ht="15.75" customHeight="1">
      <c r="A316" s="265">
        <v>312</v>
      </c>
      <c r="B316" s="269"/>
      <c r="C316" s="285" t="s">
        <v>2053</v>
      </c>
      <c r="D316" s="286" t="s">
        <v>2054</v>
      </c>
      <c r="E316" s="270" t="s">
        <v>1487</v>
      </c>
      <c r="F316" s="287">
        <v>43009</v>
      </c>
    </row>
    <row r="317" spans="1:6" s="251" customFormat="1" ht="15.75" customHeight="1">
      <c r="A317" s="265">
        <v>313</v>
      </c>
      <c r="B317" s="269"/>
      <c r="C317" s="285" t="s">
        <v>2055</v>
      </c>
      <c r="D317" s="286" t="s">
        <v>2056</v>
      </c>
      <c r="E317" s="270" t="s">
        <v>1487</v>
      </c>
      <c r="F317" s="287">
        <v>43009</v>
      </c>
    </row>
    <row r="318" spans="1:6" s="251" customFormat="1" ht="15.75" customHeight="1">
      <c r="A318" s="265">
        <v>314</v>
      </c>
      <c r="B318" s="269"/>
      <c r="C318" s="285" t="s">
        <v>2057</v>
      </c>
      <c r="D318" s="286" t="s">
        <v>2058</v>
      </c>
      <c r="E318" s="270" t="s">
        <v>1458</v>
      </c>
      <c r="F318" s="287">
        <v>43041</v>
      </c>
    </row>
    <row r="319" spans="1:6" s="251" customFormat="1" ht="15.75" customHeight="1">
      <c r="A319" s="265">
        <v>315</v>
      </c>
      <c r="B319" s="269"/>
      <c r="C319" s="285" t="s">
        <v>2059</v>
      </c>
      <c r="D319" s="286" t="s">
        <v>2060</v>
      </c>
      <c r="E319" s="270" t="s">
        <v>1458</v>
      </c>
      <c r="F319" s="287">
        <v>43009</v>
      </c>
    </row>
    <row r="320" spans="1:6" s="251" customFormat="1" ht="15.75" customHeight="1">
      <c r="A320" s="265">
        <v>316</v>
      </c>
      <c r="B320" s="269"/>
      <c r="C320" s="285" t="s">
        <v>2061</v>
      </c>
      <c r="D320" s="286" t="s">
        <v>2062</v>
      </c>
      <c r="E320" s="270" t="s">
        <v>1458</v>
      </c>
      <c r="F320" s="287">
        <v>43770</v>
      </c>
    </row>
    <row r="321" spans="1:6" s="251" customFormat="1" ht="15.75" customHeight="1">
      <c r="A321" s="265">
        <v>317</v>
      </c>
      <c r="B321" s="269"/>
      <c r="C321" s="285" t="s">
        <v>2063</v>
      </c>
      <c r="D321" s="286" t="s">
        <v>2064</v>
      </c>
      <c r="E321" s="265" t="s">
        <v>1531</v>
      </c>
      <c r="F321" s="287">
        <v>43009</v>
      </c>
    </row>
    <row r="322" spans="1:6" s="251" customFormat="1" ht="15.75" customHeight="1">
      <c r="A322" s="265">
        <v>318</v>
      </c>
      <c r="B322" s="269"/>
      <c r="C322" s="285" t="s">
        <v>2065</v>
      </c>
      <c r="D322" s="286" t="s">
        <v>2066</v>
      </c>
      <c r="E322" s="270" t="s">
        <v>1487</v>
      </c>
      <c r="F322" s="287">
        <v>43009</v>
      </c>
    </row>
    <row r="323" spans="1:6" s="251" customFormat="1" ht="15.75" customHeight="1">
      <c r="A323" s="265">
        <v>319</v>
      </c>
      <c r="B323" s="269"/>
      <c r="C323" s="265" t="s">
        <v>2067</v>
      </c>
      <c r="D323" s="268" t="s">
        <v>2068</v>
      </c>
      <c r="E323" s="270" t="s">
        <v>1458</v>
      </c>
      <c r="F323" s="287">
        <v>44013</v>
      </c>
    </row>
    <row r="324" spans="1:6" s="251" customFormat="1" ht="15.75" customHeight="1">
      <c r="A324" s="265">
        <v>320</v>
      </c>
      <c r="B324" s="269"/>
      <c r="C324" s="285" t="s">
        <v>2069</v>
      </c>
      <c r="D324" s="286" t="s">
        <v>2070</v>
      </c>
      <c r="E324" s="270" t="s">
        <v>1487</v>
      </c>
      <c r="F324" s="287">
        <v>43009</v>
      </c>
    </row>
    <row r="325" spans="1:6" s="251" customFormat="1" ht="15.75" customHeight="1">
      <c r="A325" s="265">
        <v>321</v>
      </c>
      <c r="B325" s="269"/>
      <c r="C325" s="285" t="s">
        <v>2071</v>
      </c>
      <c r="D325" s="286" t="s">
        <v>2072</v>
      </c>
      <c r="E325" s="270" t="s">
        <v>1458</v>
      </c>
      <c r="F325" s="287">
        <v>43009</v>
      </c>
    </row>
    <row r="326" spans="1:6" s="251" customFormat="1" ht="15.75" customHeight="1">
      <c r="A326" s="265">
        <v>322</v>
      </c>
      <c r="B326" s="269"/>
      <c r="C326" s="285" t="s">
        <v>2073</v>
      </c>
      <c r="D326" s="286" t="s">
        <v>2074</v>
      </c>
      <c r="E326" s="270" t="s">
        <v>1500</v>
      </c>
      <c r="F326" s="287">
        <v>43009</v>
      </c>
    </row>
    <row r="327" spans="1:6" s="251" customFormat="1" ht="15.75" customHeight="1">
      <c r="A327" s="265">
        <v>323</v>
      </c>
      <c r="B327" s="269"/>
      <c r="C327" s="270" t="s">
        <v>2075</v>
      </c>
      <c r="D327" s="286" t="s">
        <v>2076</v>
      </c>
      <c r="E327" s="270" t="s">
        <v>1500</v>
      </c>
      <c r="F327" s="287">
        <v>43009</v>
      </c>
    </row>
    <row r="328" spans="1:6" s="251" customFormat="1" ht="15.75" customHeight="1">
      <c r="A328" s="265">
        <v>324</v>
      </c>
      <c r="B328" s="269"/>
      <c r="C328" s="285" t="s">
        <v>2077</v>
      </c>
      <c r="D328" s="286" t="s">
        <v>2078</v>
      </c>
      <c r="E328" s="270" t="s">
        <v>1458</v>
      </c>
      <c r="F328" s="287">
        <v>43009</v>
      </c>
    </row>
    <row r="329" spans="1:6" s="251" customFormat="1" ht="15.75" customHeight="1">
      <c r="A329" s="265">
        <v>325</v>
      </c>
      <c r="B329" s="269"/>
      <c r="C329" s="285" t="s">
        <v>2079</v>
      </c>
      <c r="D329" s="286" t="s">
        <v>2080</v>
      </c>
      <c r="E329" s="270" t="s">
        <v>1458</v>
      </c>
      <c r="F329" s="287">
        <v>43009</v>
      </c>
    </row>
    <row r="330" spans="1:6" s="251" customFormat="1" ht="15.75" customHeight="1">
      <c r="A330" s="265">
        <v>326</v>
      </c>
      <c r="B330" s="269"/>
      <c r="C330" s="285" t="s">
        <v>2081</v>
      </c>
      <c r="D330" s="286" t="s">
        <v>2082</v>
      </c>
      <c r="E330" s="265" t="s">
        <v>1510</v>
      </c>
      <c r="F330" s="287">
        <v>43009</v>
      </c>
    </row>
    <row r="331" spans="1:6" s="251" customFormat="1" ht="15.75" customHeight="1">
      <c r="A331" s="265">
        <v>327</v>
      </c>
      <c r="B331" s="269"/>
      <c r="C331" s="285" t="s">
        <v>2083</v>
      </c>
      <c r="D331" s="286" t="s">
        <v>2084</v>
      </c>
      <c r="E331" s="270" t="s">
        <v>1458</v>
      </c>
      <c r="F331" s="287">
        <v>43009</v>
      </c>
    </row>
    <row r="332" spans="1:6" s="251" customFormat="1" ht="15.75" customHeight="1">
      <c r="A332" s="265">
        <v>328</v>
      </c>
      <c r="B332" s="269"/>
      <c r="C332" s="285" t="s">
        <v>2085</v>
      </c>
      <c r="D332" s="286" t="s">
        <v>2086</v>
      </c>
      <c r="E332" s="270" t="s">
        <v>1487</v>
      </c>
      <c r="F332" s="287">
        <v>43009</v>
      </c>
    </row>
    <row r="333" spans="1:6" s="251" customFormat="1" ht="15.75" customHeight="1">
      <c r="A333" s="265">
        <v>329</v>
      </c>
      <c r="B333" s="269"/>
      <c r="C333" s="285" t="s">
        <v>2087</v>
      </c>
      <c r="D333" s="286" t="s">
        <v>2088</v>
      </c>
      <c r="E333" s="265" t="s">
        <v>1531</v>
      </c>
      <c r="F333" s="287">
        <v>43009</v>
      </c>
    </row>
    <row r="334" spans="1:6" s="251" customFormat="1" ht="15.75" customHeight="1">
      <c r="A334" s="265">
        <v>330</v>
      </c>
      <c r="B334" s="269"/>
      <c r="C334" s="285" t="s">
        <v>2089</v>
      </c>
      <c r="D334" s="286" t="s">
        <v>2090</v>
      </c>
      <c r="E334" s="265" t="s">
        <v>1531</v>
      </c>
      <c r="F334" s="287">
        <v>43586</v>
      </c>
    </row>
    <row r="335" spans="1:6" s="251" customFormat="1" ht="15.75" customHeight="1">
      <c r="A335" s="265">
        <v>331</v>
      </c>
      <c r="B335" s="269"/>
      <c r="C335" s="270" t="s">
        <v>2091</v>
      </c>
      <c r="D335" s="286" t="s">
        <v>2092</v>
      </c>
      <c r="E335" s="270" t="s">
        <v>1458</v>
      </c>
      <c r="F335" s="287">
        <v>43009</v>
      </c>
    </row>
    <row r="336" spans="1:6" s="251" customFormat="1" ht="15.75" customHeight="1">
      <c r="A336" s="265">
        <v>332</v>
      </c>
      <c r="B336" s="269"/>
      <c r="C336" s="285" t="s">
        <v>2093</v>
      </c>
      <c r="D336" s="286" t="s">
        <v>2094</v>
      </c>
      <c r="E336" s="270" t="s">
        <v>1487</v>
      </c>
      <c r="F336" s="287">
        <v>43009</v>
      </c>
    </row>
    <row r="337" spans="1:6" s="251" customFormat="1" ht="15.75" customHeight="1">
      <c r="A337" s="265">
        <v>333</v>
      </c>
      <c r="B337" s="269"/>
      <c r="C337" s="285" t="s">
        <v>2095</v>
      </c>
      <c r="D337" s="286" t="s">
        <v>2096</v>
      </c>
      <c r="E337" s="270" t="s">
        <v>1487</v>
      </c>
      <c r="F337" s="287">
        <v>43009</v>
      </c>
    </row>
    <row r="338" spans="1:6" s="251" customFormat="1" ht="15.75" customHeight="1">
      <c r="A338" s="265">
        <v>334</v>
      </c>
      <c r="B338" s="269"/>
      <c r="C338" s="285" t="s">
        <v>2097</v>
      </c>
      <c r="D338" s="286" t="s">
        <v>2098</v>
      </c>
      <c r="E338" s="270" t="s">
        <v>1458</v>
      </c>
      <c r="F338" s="287">
        <v>43101</v>
      </c>
    </row>
    <row r="339" spans="1:6" s="251" customFormat="1" ht="15.75" customHeight="1">
      <c r="A339" s="265">
        <v>335</v>
      </c>
      <c r="B339" s="269"/>
      <c r="C339" s="285" t="s">
        <v>2099</v>
      </c>
      <c r="D339" s="286" t="s">
        <v>2100</v>
      </c>
      <c r="E339" s="270" t="s">
        <v>1458</v>
      </c>
      <c r="F339" s="287">
        <v>43831</v>
      </c>
    </row>
    <row r="340" spans="1:6" s="251" customFormat="1" ht="15.75" customHeight="1">
      <c r="A340" s="265">
        <v>336</v>
      </c>
      <c r="B340" s="269"/>
      <c r="C340" s="285" t="s">
        <v>2101</v>
      </c>
      <c r="D340" s="286" t="s">
        <v>2102</v>
      </c>
      <c r="E340" s="270" t="s">
        <v>1500</v>
      </c>
      <c r="F340" s="287">
        <v>43009</v>
      </c>
    </row>
    <row r="341" spans="1:6" s="251" customFormat="1" ht="15.75" customHeight="1">
      <c r="A341" s="265">
        <v>337</v>
      </c>
      <c r="B341" s="269"/>
      <c r="C341" s="285" t="s">
        <v>2103</v>
      </c>
      <c r="D341" s="286" t="s">
        <v>2104</v>
      </c>
      <c r="E341" s="270" t="s">
        <v>1467</v>
      </c>
      <c r="F341" s="287">
        <v>43678</v>
      </c>
    </row>
    <row r="342" spans="1:6" s="251" customFormat="1" ht="15.75" customHeight="1">
      <c r="A342" s="265">
        <v>338</v>
      </c>
      <c r="B342" s="269"/>
      <c r="C342" s="285" t="s">
        <v>2105</v>
      </c>
      <c r="D342" s="286" t="s">
        <v>2106</v>
      </c>
      <c r="E342" s="270" t="s">
        <v>1500</v>
      </c>
      <c r="F342" s="287">
        <v>43101</v>
      </c>
    </row>
    <row r="343" spans="1:6" s="251" customFormat="1" ht="15.75" customHeight="1">
      <c r="A343" s="265">
        <v>339</v>
      </c>
      <c r="B343" s="269"/>
      <c r="C343" s="265" t="s">
        <v>2107</v>
      </c>
      <c r="D343" s="268" t="s">
        <v>2108</v>
      </c>
      <c r="E343" s="270" t="s">
        <v>1500</v>
      </c>
      <c r="F343" s="287">
        <v>43617</v>
      </c>
    </row>
    <row r="344" spans="1:6" s="251" customFormat="1" ht="15.75" customHeight="1">
      <c r="A344" s="265">
        <v>340</v>
      </c>
      <c r="B344" s="269"/>
      <c r="C344" s="285" t="s">
        <v>2109</v>
      </c>
      <c r="D344" s="286" t="s">
        <v>2110</v>
      </c>
      <c r="E344" s="46" t="s">
        <v>1461</v>
      </c>
      <c r="F344" s="287">
        <v>43101</v>
      </c>
    </row>
    <row r="345" spans="1:6" s="251" customFormat="1" ht="15.75" customHeight="1">
      <c r="A345" s="265">
        <v>341</v>
      </c>
      <c r="B345" s="269"/>
      <c r="C345" s="285" t="s">
        <v>2111</v>
      </c>
      <c r="D345" s="286" t="s">
        <v>2112</v>
      </c>
      <c r="E345" s="270" t="s">
        <v>1487</v>
      </c>
      <c r="F345" s="287">
        <v>43101</v>
      </c>
    </row>
    <row r="346" spans="1:6" s="251" customFormat="1" ht="15.75" customHeight="1">
      <c r="A346" s="265">
        <v>342</v>
      </c>
      <c r="B346" s="269"/>
      <c r="C346" s="285" t="s">
        <v>2113</v>
      </c>
      <c r="D346" s="286" t="s">
        <v>2114</v>
      </c>
      <c r="E346" s="265" t="s">
        <v>1492</v>
      </c>
      <c r="F346" s="287">
        <v>43983</v>
      </c>
    </row>
    <row r="347" spans="1:6" s="251" customFormat="1" ht="15.75" customHeight="1">
      <c r="A347" s="265">
        <v>343</v>
      </c>
      <c r="B347" s="269"/>
      <c r="C347" s="285" t="s">
        <v>2115</v>
      </c>
      <c r="D347" s="286" t="s">
        <v>2116</v>
      </c>
      <c r="E347" s="270" t="s">
        <v>1467</v>
      </c>
      <c r="F347" s="287">
        <v>44105</v>
      </c>
    </row>
    <row r="348" spans="1:6" s="251" customFormat="1" ht="15.75" customHeight="1">
      <c r="A348" s="265">
        <v>344</v>
      </c>
      <c r="B348" s="269"/>
      <c r="C348" s="285" t="s">
        <v>2117</v>
      </c>
      <c r="D348" s="286" t="s">
        <v>2118</v>
      </c>
      <c r="E348" s="270" t="s">
        <v>1500</v>
      </c>
      <c r="F348" s="287">
        <v>43040</v>
      </c>
    </row>
    <row r="349" spans="1:6" s="251" customFormat="1" ht="15.75" customHeight="1">
      <c r="A349" s="265">
        <v>345</v>
      </c>
      <c r="B349" s="269"/>
      <c r="C349" s="285" t="s">
        <v>2119</v>
      </c>
      <c r="D349" s="286" t="s">
        <v>2120</v>
      </c>
      <c r="E349" s="265" t="s">
        <v>1531</v>
      </c>
      <c r="F349" s="287">
        <v>43647</v>
      </c>
    </row>
    <row r="350" spans="1:6" s="251" customFormat="1" ht="15.75" customHeight="1">
      <c r="A350" s="265">
        <v>346</v>
      </c>
      <c r="B350" s="269"/>
      <c r="C350" s="265" t="s">
        <v>2121</v>
      </c>
      <c r="D350" s="268" t="s">
        <v>2122</v>
      </c>
      <c r="E350" s="270" t="s">
        <v>1458</v>
      </c>
      <c r="F350" s="287">
        <v>43770</v>
      </c>
    </row>
    <row r="351" spans="1:6" s="251" customFormat="1" ht="15.75" customHeight="1">
      <c r="A351" s="265">
        <v>347</v>
      </c>
      <c r="B351" s="269"/>
      <c r="C351" s="265" t="s">
        <v>2123</v>
      </c>
      <c r="D351" s="268" t="s">
        <v>2124</v>
      </c>
      <c r="E351" s="270" t="s">
        <v>1487</v>
      </c>
      <c r="F351" s="287">
        <v>43800</v>
      </c>
    </row>
    <row r="352" spans="1:6" s="251" customFormat="1" ht="15.75" customHeight="1">
      <c r="A352" s="265">
        <v>348</v>
      </c>
      <c r="B352" s="269"/>
      <c r="C352" s="285" t="s">
        <v>2125</v>
      </c>
      <c r="D352" s="286" t="s">
        <v>2126</v>
      </c>
      <c r="E352" s="265" t="s">
        <v>1531</v>
      </c>
      <c r="F352" s="287">
        <v>43132</v>
      </c>
    </row>
    <row r="353" spans="1:6" s="251" customFormat="1" ht="15.75" customHeight="1">
      <c r="A353" s="265">
        <v>349</v>
      </c>
      <c r="B353" s="269"/>
      <c r="C353" s="285" t="s">
        <v>2127</v>
      </c>
      <c r="D353" s="286" t="s">
        <v>2128</v>
      </c>
      <c r="E353" s="270" t="s">
        <v>1458</v>
      </c>
      <c r="F353" s="287">
        <v>43983</v>
      </c>
    </row>
    <row r="354" spans="1:6" s="251" customFormat="1" ht="15.75" customHeight="1">
      <c r="A354" s="265">
        <v>350</v>
      </c>
      <c r="B354" s="269"/>
      <c r="C354" s="285" t="s">
        <v>2129</v>
      </c>
      <c r="D354" s="286" t="s">
        <v>2130</v>
      </c>
      <c r="E354" s="46" t="s">
        <v>1461</v>
      </c>
      <c r="F354" s="287">
        <v>43221</v>
      </c>
    </row>
    <row r="355" spans="1:6" s="251" customFormat="1" ht="15.75" customHeight="1">
      <c r="A355" s="265">
        <v>351</v>
      </c>
      <c r="B355" s="269"/>
      <c r="C355" s="285" t="s">
        <v>2131</v>
      </c>
      <c r="D355" s="286" t="s">
        <v>2132</v>
      </c>
      <c r="E355" s="270" t="s">
        <v>1487</v>
      </c>
      <c r="F355" s="287">
        <v>44044</v>
      </c>
    </row>
    <row r="356" spans="1:6" s="251" customFormat="1" ht="15.75" customHeight="1">
      <c r="A356" s="265">
        <v>352</v>
      </c>
      <c r="B356" s="269"/>
      <c r="C356" s="285" t="s">
        <v>2133</v>
      </c>
      <c r="D356" s="286" t="s">
        <v>2134</v>
      </c>
      <c r="E356" s="270" t="s">
        <v>1500</v>
      </c>
      <c r="F356" s="287">
        <v>43313</v>
      </c>
    </row>
    <row r="357" spans="1:6" s="251" customFormat="1" ht="15.75" customHeight="1">
      <c r="A357" s="265">
        <v>353</v>
      </c>
      <c r="B357" s="269"/>
      <c r="C357" s="285" t="s">
        <v>2135</v>
      </c>
      <c r="D357" s="286" t="s">
        <v>2136</v>
      </c>
      <c r="E357" s="265" t="s">
        <v>1531</v>
      </c>
      <c r="F357" s="287">
        <v>43282</v>
      </c>
    </row>
    <row r="358" spans="1:6" s="251" customFormat="1" ht="15.75" customHeight="1">
      <c r="A358" s="265">
        <v>354</v>
      </c>
      <c r="B358" s="269"/>
      <c r="C358" s="265" t="s">
        <v>2137</v>
      </c>
      <c r="D358" s="268" t="s">
        <v>2138</v>
      </c>
      <c r="E358" s="270" t="s">
        <v>1487</v>
      </c>
      <c r="F358" s="287">
        <v>43586</v>
      </c>
    </row>
    <row r="359" spans="1:6" s="251" customFormat="1" ht="15.75" customHeight="1">
      <c r="A359" s="265">
        <v>355</v>
      </c>
      <c r="B359" s="269" t="s">
        <v>59</v>
      </c>
      <c r="C359" s="285" t="s">
        <v>2139</v>
      </c>
      <c r="D359" s="286" t="s">
        <v>2140</v>
      </c>
      <c r="E359" s="270" t="s">
        <v>1455</v>
      </c>
      <c r="F359" s="287">
        <v>43435</v>
      </c>
    </row>
    <row r="360" spans="1:6" s="251" customFormat="1" ht="15.75" customHeight="1">
      <c r="A360" s="265">
        <v>356</v>
      </c>
      <c r="B360" s="269"/>
      <c r="C360" s="285" t="s">
        <v>2141</v>
      </c>
      <c r="D360" s="286" t="s">
        <v>2142</v>
      </c>
      <c r="E360" s="265" t="s">
        <v>1510</v>
      </c>
      <c r="F360" s="287">
        <v>43405</v>
      </c>
    </row>
    <row r="361" spans="1:6" s="251" customFormat="1" ht="15.75" customHeight="1">
      <c r="A361" s="265">
        <v>357</v>
      </c>
      <c r="B361" s="269"/>
      <c r="C361" s="285" t="s">
        <v>2143</v>
      </c>
      <c r="D361" s="286" t="s">
        <v>2144</v>
      </c>
      <c r="E361" s="270" t="s">
        <v>1458</v>
      </c>
      <c r="F361" s="287">
        <v>43405</v>
      </c>
    </row>
    <row r="362" spans="1:6" s="251" customFormat="1" ht="15.75" customHeight="1">
      <c r="A362" s="265">
        <v>358</v>
      </c>
      <c r="B362" s="269" t="s">
        <v>56</v>
      </c>
      <c r="C362" s="265" t="s">
        <v>2145</v>
      </c>
      <c r="D362" s="268" t="s">
        <v>2146</v>
      </c>
      <c r="E362" s="265" t="s">
        <v>1531</v>
      </c>
      <c r="F362" s="266">
        <v>40909</v>
      </c>
    </row>
    <row r="363" spans="1:6" s="251" customFormat="1" ht="15.75" customHeight="1">
      <c r="A363" s="265">
        <v>359</v>
      </c>
      <c r="B363" s="269"/>
      <c r="C363" s="265" t="s">
        <v>2147</v>
      </c>
      <c r="D363" s="268" t="s">
        <v>2148</v>
      </c>
      <c r="E363" s="46" t="s">
        <v>1574</v>
      </c>
      <c r="F363" s="266">
        <v>40909</v>
      </c>
    </row>
    <row r="364" spans="1:6" s="251" customFormat="1" ht="15.75" customHeight="1">
      <c r="A364" s="265">
        <v>360</v>
      </c>
      <c r="B364" s="269"/>
      <c r="C364" s="265" t="s">
        <v>2149</v>
      </c>
      <c r="D364" s="268" t="s">
        <v>2150</v>
      </c>
      <c r="E364" s="46" t="s">
        <v>1574</v>
      </c>
      <c r="F364" s="266">
        <v>40909</v>
      </c>
    </row>
    <row r="365" spans="1:6" s="251" customFormat="1" ht="15.75" customHeight="1">
      <c r="A365" s="265">
        <v>361</v>
      </c>
      <c r="B365" s="269"/>
      <c r="C365" s="265" t="s">
        <v>2151</v>
      </c>
      <c r="D365" s="268" t="s">
        <v>2152</v>
      </c>
      <c r="E365" s="265" t="s">
        <v>1510</v>
      </c>
      <c r="F365" s="266">
        <v>43282</v>
      </c>
    </row>
    <row r="366" spans="1:6" s="251" customFormat="1" ht="15.75" customHeight="1">
      <c r="A366" s="265">
        <v>362</v>
      </c>
      <c r="B366" s="267" t="s">
        <v>45</v>
      </c>
      <c r="C366" s="265" t="s">
        <v>2153</v>
      </c>
      <c r="D366" s="268" t="s">
        <v>2154</v>
      </c>
      <c r="E366" s="270" t="s">
        <v>1500</v>
      </c>
      <c r="F366" s="266">
        <v>43101</v>
      </c>
    </row>
    <row r="367" spans="1:6" s="251" customFormat="1" ht="15.75" customHeight="1">
      <c r="A367" s="265">
        <v>363</v>
      </c>
      <c r="B367" s="269" t="s">
        <v>1429</v>
      </c>
      <c r="C367" s="285" t="s">
        <v>2155</v>
      </c>
      <c r="D367" s="286" t="s">
        <v>2156</v>
      </c>
      <c r="E367" s="270" t="s">
        <v>1487</v>
      </c>
      <c r="F367" s="266">
        <v>43221</v>
      </c>
    </row>
    <row r="368" spans="1:6" s="251" customFormat="1" ht="15.75" customHeight="1">
      <c r="A368" s="265">
        <v>364</v>
      </c>
      <c r="B368" s="269"/>
      <c r="C368" s="285" t="s">
        <v>2157</v>
      </c>
      <c r="D368" s="286" t="s">
        <v>2158</v>
      </c>
      <c r="E368" s="46" t="s">
        <v>1484</v>
      </c>
      <c r="F368" s="266">
        <v>44013</v>
      </c>
    </row>
    <row r="369" spans="1:6" s="251" customFormat="1" ht="15.75" customHeight="1">
      <c r="A369" s="265">
        <v>365</v>
      </c>
      <c r="B369" s="269"/>
      <c r="C369" s="285" t="s">
        <v>2159</v>
      </c>
      <c r="D369" s="286" t="s">
        <v>2160</v>
      </c>
      <c r="E369" s="270" t="s">
        <v>1458</v>
      </c>
      <c r="F369" s="266">
        <v>43160</v>
      </c>
    </row>
    <row r="370" spans="1:6" s="251" customFormat="1" ht="15.75" customHeight="1">
      <c r="A370" s="265">
        <v>366</v>
      </c>
      <c r="B370" s="269"/>
      <c r="C370" s="285" t="s">
        <v>2161</v>
      </c>
      <c r="D370" s="286" t="s">
        <v>2162</v>
      </c>
      <c r="E370" s="265" t="s">
        <v>1510</v>
      </c>
      <c r="F370" s="266">
        <v>43132</v>
      </c>
    </row>
    <row r="371" spans="1:6" s="251" customFormat="1" ht="15.75" customHeight="1">
      <c r="A371" s="265">
        <v>367</v>
      </c>
      <c r="B371" s="269"/>
      <c r="C371" s="285" t="s">
        <v>2163</v>
      </c>
      <c r="D371" s="286" t="s">
        <v>2164</v>
      </c>
      <c r="E371" s="46" t="s">
        <v>1484</v>
      </c>
      <c r="F371" s="266">
        <v>42736</v>
      </c>
    </row>
    <row r="372" spans="1:6" s="251" customFormat="1" ht="15.75" customHeight="1">
      <c r="A372" s="265">
        <v>368</v>
      </c>
      <c r="B372" s="269" t="s">
        <v>1430</v>
      </c>
      <c r="C372" s="265" t="s">
        <v>2165</v>
      </c>
      <c r="D372" s="268" t="s">
        <v>2166</v>
      </c>
      <c r="E372" s="270" t="s">
        <v>1467</v>
      </c>
      <c r="F372" s="266">
        <v>43647</v>
      </c>
    </row>
    <row r="373" spans="1:6" s="251" customFormat="1" ht="15.75" customHeight="1">
      <c r="A373" s="265">
        <v>369</v>
      </c>
      <c r="B373" s="269"/>
      <c r="C373" s="265" t="s">
        <v>2167</v>
      </c>
      <c r="D373" s="268" t="s">
        <v>2168</v>
      </c>
      <c r="E373" s="265" t="s">
        <v>1531</v>
      </c>
      <c r="F373" s="266">
        <v>41730</v>
      </c>
    </row>
    <row r="374" spans="1:6" s="251" customFormat="1" ht="15.75" customHeight="1">
      <c r="A374" s="265">
        <v>370</v>
      </c>
      <c r="B374" s="269"/>
      <c r="C374" s="265" t="s">
        <v>2169</v>
      </c>
      <c r="D374" s="268" t="s">
        <v>2170</v>
      </c>
      <c r="E374" s="265" t="s">
        <v>1531</v>
      </c>
      <c r="F374" s="266">
        <v>39508</v>
      </c>
    </row>
    <row r="375" spans="1:6" s="251" customFormat="1" ht="15.75" customHeight="1">
      <c r="A375" s="265">
        <v>371</v>
      </c>
      <c r="B375" s="278" t="s">
        <v>1431</v>
      </c>
      <c r="C375" s="265" t="s">
        <v>2171</v>
      </c>
      <c r="D375" s="268" t="s">
        <v>2172</v>
      </c>
      <c r="E375" s="265" t="s">
        <v>1461</v>
      </c>
      <c r="F375" s="266">
        <v>39600</v>
      </c>
    </row>
    <row r="376" spans="1:6" s="251" customFormat="1" ht="15.75" customHeight="1">
      <c r="A376" s="265">
        <v>372</v>
      </c>
      <c r="B376" s="267" t="s">
        <v>60</v>
      </c>
      <c r="C376" s="265" t="s">
        <v>2173</v>
      </c>
      <c r="D376" s="268" t="s">
        <v>2174</v>
      </c>
      <c r="E376" s="270" t="s">
        <v>1467</v>
      </c>
      <c r="F376" s="266">
        <v>43678</v>
      </c>
    </row>
    <row r="377" spans="1:6" s="251" customFormat="1" ht="15.75" customHeight="1">
      <c r="A377" s="265">
        <v>373</v>
      </c>
      <c r="B377" s="269" t="s">
        <v>1432</v>
      </c>
      <c r="C377" s="46" t="s">
        <v>2175</v>
      </c>
      <c r="D377" s="38" t="s">
        <v>2176</v>
      </c>
      <c r="E377" s="265" t="s">
        <v>1510</v>
      </c>
      <c r="F377" s="274">
        <v>41492</v>
      </c>
    </row>
    <row r="378" spans="1:6" s="251" customFormat="1" ht="15.75" customHeight="1">
      <c r="A378" s="265">
        <v>374</v>
      </c>
      <c r="B378" s="269"/>
      <c r="C378" s="46" t="s">
        <v>2177</v>
      </c>
      <c r="D378" s="38" t="s">
        <v>2178</v>
      </c>
      <c r="E378" s="265" t="s">
        <v>1510</v>
      </c>
      <c r="F378" s="274">
        <v>42217</v>
      </c>
    </row>
    <row r="379" spans="1:6" s="251" customFormat="1" ht="15.75" customHeight="1">
      <c r="A379" s="265">
        <v>375</v>
      </c>
      <c r="B379" s="269"/>
      <c r="C379" s="46" t="s">
        <v>2179</v>
      </c>
      <c r="D379" s="38" t="s">
        <v>2180</v>
      </c>
      <c r="E379" s="265" t="s">
        <v>1531</v>
      </c>
      <c r="F379" s="274">
        <v>41471</v>
      </c>
    </row>
    <row r="380" spans="1:6" s="251" customFormat="1" ht="15.75" customHeight="1">
      <c r="A380" s="265">
        <v>376</v>
      </c>
      <c r="B380" s="269"/>
      <c r="C380" s="46" t="s">
        <v>2181</v>
      </c>
      <c r="D380" s="38" t="s">
        <v>2182</v>
      </c>
      <c r="E380" s="46" t="s">
        <v>1616</v>
      </c>
      <c r="F380" s="274">
        <v>41106</v>
      </c>
    </row>
    <row r="381" spans="1:6" s="251" customFormat="1" ht="15.75" customHeight="1">
      <c r="A381" s="265">
        <v>377</v>
      </c>
      <c r="B381" s="269"/>
      <c r="C381" s="46" t="s">
        <v>2183</v>
      </c>
      <c r="D381" s="38" t="s">
        <v>2184</v>
      </c>
      <c r="E381" s="270" t="s">
        <v>1455</v>
      </c>
      <c r="F381" s="274">
        <v>41471</v>
      </c>
    </row>
    <row r="382" spans="1:6" s="251" customFormat="1" ht="15.75" customHeight="1">
      <c r="A382" s="265">
        <v>378</v>
      </c>
      <c r="B382" s="269"/>
      <c r="C382" s="46" t="s">
        <v>2185</v>
      </c>
      <c r="D382" s="38" t="s">
        <v>2186</v>
      </c>
      <c r="E382" s="265" t="s">
        <v>1492</v>
      </c>
      <c r="F382" s="274">
        <v>41106</v>
      </c>
    </row>
    <row r="383" spans="1:6" s="251" customFormat="1" ht="15.75" customHeight="1">
      <c r="A383" s="265">
        <v>379</v>
      </c>
      <c r="B383" s="269"/>
      <c r="C383" s="46" t="s">
        <v>2187</v>
      </c>
      <c r="D383" s="38" t="s">
        <v>2188</v>
      </c>
      <c r="E383" s="265" t="s">
        <v>1510</v>
      </c>
      <c r="F383" s="274">
        <v>41492</v>
      </c>
    </row>
    <row r="384" spans="1:6" s="251" customFormat="1" ht="15.75" customHeight="1">
      <c r="A384" s="265">
        <v>380</v>
      </c>
      <c r="B384" s="269"/>
      <c r="C384" s="46" t="s">
        <v>2189</v>
      </c>
      <c r="D384" s="38" t="s">
        <v>2190</v>
      </c>
      <c r="E384" s="265" t="s">
        <v>1510</v>
      </c>
      <c r="F384" s="274">
        <v>41122</v>
      </c>
    </row>
    <row r="385" spans="1:6" s="251" customFormat="1" ht="15.75" customHeight="1">
      <c r="A385" s="265">
        <v>381</v>
      </c>
      <c r="B385" s="269"/>
      <c r="C385" s="46" t="s">
        <v>2191</v>
      </c>
      <c r="D385" s="38" t="s">
        <v>2192</v>
      </c>
      <c r="E385" s="46" t="s">
        <v>1616</v>
      </c>
      <c r="F385" s="274">
        <v>41471</v>
      </c>
    </row>
    <row r="386" spans="1:6" s="251" customFormat="1" ht="15.75" customHeight="1">
      <c r="A386" s="265">
        <v>382</v>
      </c>
      <c r="B386" s="269"/>
      <c r="C386" s="46" t="s">
        <v>2193</v>
      </c>
      <c r="D386" s="38" t="s">
        <v>2194</v>
      </c>
      <c r="E386" s="265" t="s">
        <v>1510</v>
      </c>
      <c r="F386" s="274">
        <v>41856</v>
      </c>
    </row>
    <row r="387" spans="1:6" s="251" customFormat="1" ht="15.75" customHeight="1">
      <c r="A387" s="265">
        <v>383</v>
      </c>
      <c r="B387" s="269"/>
      <c r="C387" s="46" t="s">
        <v>2195</v>
      </c>
      <c r="D387" s="38" t="s">
        <v>2196</v>
      </c>
      <c r="E387" s="46" t="s">
        <v>1616</v>
      </c>
      <c r="F387" s="274">
        <v>41106</v>
      </c>
    </row>
    <row r="388" spans="1:6" s="251" customFormat="1" ht="15.75" customHeight="1">
      <c r="A388" s="265">
        <v>384</v>
      </c>
      <c r="B388" s="269"/>
      <c r="C388" s="46" t="s">
        <v>646</v>
      </c>
      <c r="D388" s="38" t="s">
        <v>2197</v>
      </c>
      <c r="E388" s="270" t="s">
        <v>1507</v>
      </c>
      <c r="F388" s="274">
        <v>41106</v>
      </c>
    </row>
    <row r="389" spans="1:6" s="251" customFormat="1" ht="15.75" customHeight="1">
      <c r="A389" s="265">
        <v>385</v>
      </c>
      <c r="B389" s="269"/>
      <c r="C389" s="46" t="s">
        <v>2198</v>
      </c>
      <c r="D389" s="38" t="s">
        <v>2199</v>
      </c>
      <c r="E389" s="46" t="s">
        <v>1869</v>
      </c>
      <c r="F389" s="274">
        <v>41492</v>
      </c>
    </row>
    <row r="390" spans="1:6" s="251" customFormat="1" ht="15.75" customHeight="1">
      <c r="A390" s="265">
        <v>386</v>
      </c>
      <c r="B390" s="269"/>
      <c r="C390" s="46" t="s">
        <v>2200</v>
      </c>
      <c r="D390" s="38" t="s">
        <v>2201</v>
      </c>
      <c r="E390" s="270" t="s">
        <v>1455</v>
      </c>
      <c r="F390" s="274">
        <v>40026</v>
      </c>
    </row>
    <row r="391" spans="1:6" s="251" customFormat="1" ht="15.75" customHeight="1">
      <c r="A391" s="265">
        <v>387</v>
      </c>
      <c r="B391" s="269"/>
      <c r="C391" s="46" t="s">
        <v>2202</v>
      </c>
      <c r="D391" s="38" t="s">
        <v>2203</v>
      </c>
      <c r="E391" s="270" t="s">
        <v>1507</v>
      </c>
      <c r="F391" s="274">
        <v>41106</v>
      </c>
    </row>
    <row r="392" spans="1:6" s="251" customFormat="1" ht="15.75" customHeight="1">
      <c r="A392" s="265">
        <v>388</v>
      </c>
      <c r="B392" s="269"/>
      <c r="C392" s="46" t="s">
        <v>2204</v>
      </c>
      <c r="D392" s="38" t="s">
        <v>2205</v>
      </c>
      <c r="E392" s="265" t="s">
        <v>1492</v>
      </c>
      <c r="F392" s="274">
        <v>41471</v>
      </c>
    </row>
    <row r="393" spans="1:6" s="251" customFormat="1" ht="15.75" customHeight="1">
      <c r="A393" s="265">
        <v>389</v>
      </c>
      <c r="B393" s="269"/>
      <c r="C393" s="46" t="s">
        <v>2206</v>
      </c>
      <c r="D393" s="38" t="s">
        <v>2207</v>
      </c>
      <c r="E393" s="46" t="s">
        <v>1616</v>
      </c>
      <c r="F393" s="274">
        <v>41106</v>
      </c>
    </row>
    <row r="394" spans="1:6" s="251" customFormat="1" ht="15.75" customHeight="1">
      <c r="A394" s="265">
        <v>390</v>
      </c>
      <c r="B394" s="269"/>
      <c r="C394" s="46" t="s">
        <v>2208</v>
      </c>
      <c r="D394" s="38" t="s">
        <v>2209</v>
      </c>
      <c r="E394" s="46" t="s">
        <v>1616</v>
      </c>
      <c r="F394" s="274">
        <v>40810</v>
      </c>
    </row>
    <row r="395" spans="1:6" s="251" customFormat="1" ht="15.75" customHeight="1">
      <c r="A395" s="265">
        <v>391</v>
      </c>
      <c r="B395" s="269"/>
      <c r="C395" s="46" t="s">
        <v>2210</v>
      </c>
      <c r="D395" s="38" t="s">
        <v>2211</v>
      </c>
      <c r="E395" s="270" t="s">
        <v>1455</v>
      </c>
      <c r="F395" s="274">
        <v>42571</v>
      </c>
    </row>
    <row r="396" spans="1:6" s="251" customFormat="1" ht="15.75" customHeight="1">
      <c r="A396" s="265">
        <v>392</v>
      </c>
      <c r="B396" s="269"/>
      <c r="C396" s="46" t="s">
        <v>2212</v>
      </c>
      <c r="D396" s="38" t="s">
        <v>2213</v>
      </c>
      <c r="E396" s="270" t="s">
        <v>1455</v>
      </c>
      <c r="F396" s="274">
        <v>42201</v>
      </c>
    </row>
    <row r="397" spans="1:6" s="251" customFormat="1" ht="15.75" customHeight="1">
      <c r="A397" s="265">
        <v>393</v>
      </c>
      <c r="B397" s="269"/>
      <c r="C397" s="46" t="s">
        <v>2214</v>
      </c>
      <c r="D397" s="38" t="s">
        <v>2215</v>
      </c>
      <c r="E397" s="265" t="s">
        <v>1492</v>
      </c>
      <c r="F397" s="274">
        <v>41471</v>
      </c>
    </row>
    <row r="398" spans="1:6" s="251" customFormat="1" ht="15.75" customHeight="1">
      <c r="A398" s="265">
        <v>394</v>
      </c>
      <c r="B398" s="269"/>
      <c r="C398" s="46" t="s">
        <v>2216</v>
      </c>
      <c r="D398" s="38" t="s">
        <v>2217</v>
      </c>
      <c r="E398" s="265" t="s">
        <v>1571</v>
      </c>
      <c r="F398" s="274">
        <v>42571</v>
      </c>
    </row>
    <row r="399" spans="1:6" s="251" customFormat="1" ht="15.75" customHeight="1">
      <c r="A399" s="265">
        <v>395</v>
      </c>
      <c r="B399" s="269"/>
      <c r="C399" s="46" t="s">
        <v>2218</v>
      </c>
      <c r="D399" s="38" t="s">
        <v>2219</v>
      </c>
      <c r="E399" s="46" t="s">
        <v>1616</v>
      </c>
      <c r="F399" s="274">
        <v>41177</v>
      </c>
    </row>
    <row r="400" spans="1:6" s="251" customFormat="1" ht="15.75" customHeight="1">
      <c r="A400" s="265">
        <v>396</v>
      </c>
      <c r="B400" s="269"/>
      <c r="C400" s="46" t="s">
        <v>2220</v>
      </c>
      <c r="D400" s="38" t="s">
        <v>2221</v>
      </c>
      <c r="E400" s="270" t="s">
        <v>1455</v>
      </c>
      <c r="F400" s="274">
        <v>42933</v>
      </c>
    </row>
    <row r="401" spans="1:6" s="251" customFormat="1" ht="15.75" customHeight="1">
      <c r="A401" s="265">
        <v>397</v>
      </c>
      <c r="B401" s="269"/>
      <c r="C401" s="46" t="s">
        <v>2222</v>
      </c>
      <c r="D401" s="38" t="s">
        <v>2223</v>
      </c>
      <c r="E401" s="46" t="s">
        <v>1452</v>
      </c>
      <c r="F401" s="274">
        <v>42933</v>
      </c>
    </row>
    <row r="402" spans="1:6" s="251" customFormat="1" ht="15.75" customHeight="1">
      <c r="A402" s="265">
        <v>398</v>
      </c>
      <c r="B402" s="269"/>
      <c r="C402" s="46" t="s">
        <v>2224</v>
      </c>
      <c r="D402" s="38" t="s">
        <v>2225</v>
      </c>
      <c r="E402" s="270" t="s">
        <v>1455</v>
      </c>
      <c r="F402" s="274">
        <v>42933</v>
      </c>
    </row>
    <row r="403" spans="1:6" s="251" customFormat="1" ht="15.75" customHeight="1">
      <c r="A403" s="265">
        <v>399</v>
      </c>
      <c r="B403" s="269"/>
      <c r="C403" s="46" t="s">
        <v>2226</v>
      </c>
      <c r="D403" s="38" t="s">
        <v>2227</v>
      </c>
      <c r="E403" s="265" t="s">
        <v>1571</v>
      </c>
      <c r="F403" s="274">
        <v>42933</v>
      </c>
    </row>
    <row r="404" spans="1:6" s="251" customFormat="1" ht="15.75" customHeight="1">
      <c r="A404" s="265">
        <v>400</v>
      </c>
      <c r="B404" s="269" t="s">
        <v>1432</v>
      </c>
      <c r="C404" s="46" t="s">
        <v>2228</v>
      </c>
      <c r="D404" s="38" t="s">
        <v>2229</v>
      </c>
      <c r="E404" s="270" t="s">
        <v>1455</v>
      </c>
      <c r="F404" s="274">
        <v>42201</v>
      </c>
    </row>
    <row r="405" spans="1:6" s="251" customFormat="1" ht="15.75" customHeight="1">
      <c r="A405" s="265">
        <v>401</v>
      </c>
      <c r="B405" s="269"/>
      <c r="C405" s="46" t="s">
        <v>2230</v>
      </c>
      <c r="D405" s="38" t="s">
        <v>2231</v>
      </c>
      <c r="E405" s="46" t="s">
        <v>1452</v>
      </c>
      <c r="F405" s="274">
        <v>42201</v>
      </c>
    </row>
    <row r="406" spans="1:6" s="251" customFormat="1" ht="15.75" customHeight="1">
      <c r="A406" s="265">
        <v>402</v>
      </c>
      <c r="B406" s="269"/>
      <c r="C406" s="46" t="s">
        <v>2232</v>
      </c>
      <c r="D406" s="38" t="s">
        <v>2233</v>
      </c>
      <c r="E406" s="46" t="s">
        <v>1616</v>
      </c>
      <c r="F406" s="274">
        <v>42201</v>
      </c>
    </row>
    <row r="407" spans="1:6" s="251" customFormat="1" ht="15.75" customHeight="1">
      <c r="A407" s="265">
        <v>403</v>
      </c>
      <c r="B407" s="269"/>
      <c r="C407" s="46" t="s">
        <v>646</v>
      </c>
      <c r="D407" s="38" t="s">
        <v>2234</v>
      </c>
      <c r="E407" s="270" t="s">
        <v>1455</v>
      </c>
      <c r="F407" s="274">
        <v>42933</v>
      </c>
    </row>
    <row r="408" spans="1:6" s="251" customFormat="1" ht="15.75" customHeight="1">
      <c r="A408" s="265">
        <v>404</v>
      </c>
      <c r="B408" s="269"/>
      <c r="C408" s="46" t="s">
        <v>2235</v>
      </c>
      <c r="D408" s="38" t="s">
        <v>2236</v>
      </c>
      <c r="E408" s="265" t="s">
        <v>1492</v>
      </c>
      <c r="F408" s="274">
        <v>42571</v>
      </c>
    </row>
    <row r="409" spans="1:6" s="251" customFormat="1" ht="15.75" customHeight="1">
      <c r="A409" s="265">
        <v>405</v>
      </c>
      <c r="B409" s="269"/>
      <c r="C409" s="46" t="s">
        <v>2237</v>
      </c>
      <c r="D409" s="38" t="s">
        <v>2238</v>
      </c>
      <c r="E409" s="265" t="s">
        <v>1492</v>
      </c>
      <c r="F409" s="274">
        <v>41106</v>
      </c>
    </row>
    <row r="410" spans="1:6" s="251" customFormat="1" ht="15.75" customHeight="1">
      <c r="A410" s="265">
        <v>406</v>
      </c>
      <c r="B410" s="269"/>
      <c r="C410" s="46" t="s">
        <v>2239</v>
      </c>
      <c r="D410" s="38" t="s">
        <v>2240</v>
      </c>
      <c r="E410" s="270" t="s">
        <v>1455</v>
      </c>
      <c r="F410" s="274">
        <v>42933</v>
      </c>
    </row>
    <row r="411" spans="1:6" s="251" customFormat="1" ht="15.75" customHeight="1">
      <c r="A411" s="265">
        <v>407</v>
      </c>
      <c r="B411" s="269"/>
      <c r="C411" s="46" t="s">
        <v>2241</v>
      </c>
      <c r="D411" s="38" t="s">
        <v>2242</v>
      </c>
      <c r="E411" s="46" t="s">
        <v>1616</v>
      </c>
      <c r="F411" s="274">
        <v>41106</v>
      </c>
    </row>
    <row r="412" spans="1:6" s="251" customFormat="1" ht="15.75" customHeight="1">
      <c r="A412" s="265">
        <v>408</v>
      </c>
      <c r="B412" s="269"/>
      <c r="C412" s="46" t="s">
        <v>2243</v>
      </c>
      <c r="D412" s="38" t="s">
        <v>2244</v>
      </c>
      <c r="E412" s="265" t="s">
        <v>1510</v>
      </c>
      <c r="F412" s="274">
        <v>41492</v>
      </c>
    </row>
    <row r="413" spans="1:6" s="251" customFormat="1" ht="15.75" customHeight="1">
      <c r="A413" s="265">
        <v>409</v>
      </c>
      <c r="B413" s="269"/>
      <c r="C413" s="46" t="s">
        <v>2245</v>
      </c>
      <c r="D413" s="38" t="s">
        <v>2246</v>
      </c>
      <c r="E413" s="46" t="s">
        <v>1616</v>
      </c>
      <c r="F413" s="274">
        <v>42933</v>
      </c>
    </row>
    <row r="414" spans="1:6" s="251" customFormat="1" ht="15.75" customHeight="1">
      <c r="A414" s="265">
        <v>410</v>
      </c>
      <c r="B414" s="269"/>
      <c r="C414" s="46" t="s">
        <v>2247</v>
      </c>
      <c r="D414" s="38" t="s">
        <v>2248</v>
      </c>
      <c r="E414" s="265" t="s">
        <v>1554</v>
      </c>
      <c r="F414" s="274">
        <v>42933</v>
      </c>
    </row>
    <row r="415" spans="1:6" s="251" customFormat="1" ht="15.75" customHeight="1">
      <c r="A415" s="265">
        <v>411</v>
      </c>
      <c r="B415" s="269"/>
      <c r="C415" s="46" t="s">
        <v>2249</v>
      </c>
      <c r="D415" s="38" t="s">
        <v>2250</v>
      </c>
      <c r="E415" s="265" t="s">
        <v>1554</v>
      </c>
      <c r="F415" s="274">
        <v>42571</v>
      </c>
    </row>
    <row r="416" spans="1:6" s="251" customFormat="1" ht="15.75" customHeight="1">
      <c r="A416" s="265">
        <v>412</v>
      </c>
      <c r="B416" s="269"/>
      <c r="C416" s="46" t="s">
        <v>2251</v>
      </c>
      <c r="D416" s="38" t="s">
        <v>2252</v>
      </c>
      <c r="E416" s="265" t="s">
        <v>1464</v>
      </c>
      <c r="F416" s="274">
        <v>42933</v>
      </c>
    </row>
    <row r="417" spans="1:6" s="251" customFormat="1" ht="15.75" customHeight="1">
      <c r="A417" s="265">
        <v>413</v>
      </c>
      <c r="B417" s="269"/>
      <c r="C417" s="46" t="s">
        <v>2253</v>
      </c>
      <c r="D417" s="38" t="s">
        <v>2254</v>
      </c>
      <c r="E417" s="265" t="s">
        <v>1479</v>
      </c>
      <c r="F417" s="274">
        <v>41106</v>
      </c>
    </row>
    <row r="418" spans="1:6" s="251" customFormat="1" ht="15.75" customHeight="1">
      <c r="A418" s="265">
        <v>414</v>
      </c>
      <c r="B418" s="269"/>
      <c r="C418" s="46" t="s">
        <v>2255</v>
      </c>
      <c r="D418" s="38" t="s">
        <v>2256</v>
      </c>
      <c r="E418" s="46" t="s">
        <v>1616</v>
      </c>
      <c r="F418" s="274">
        <v>40026</v>
      </c>
    </row>
    <row r="419" spans="1:6" s="251" customFormat="1" ht="15.75" customHeight="1">
      <c r="A419" s="265">
        <v>415</v>
      </c>
      <c r="B419" s="269"/>
      <c r="C419" s="46" t="s">
        <v>2257</v>
      </c>
      <c r="D419" s="38" t="s">
        <v>2258</v>
      </c>
      <c r="E419" s="265" t="s">
        <v>1464</v>
      </c>
      <c r="F419" s="274">
        <v>41471</v>
      </c>
    </row>
    <row r="420" spans="1:6" s="251" customFormat="1" ht="15.75" customHeight="1">
      <c r="A420" s="265">
        <v>416</v>
      </c>
      <c r="B420" s="269"/>
      <c r="C420" s="46" t="s">
        <v>2259</v>
      </c>
      <c r="D420" s="38" t="s">
        <v>2260</v>
      </c>
      <c r="E420" s="46" t="s">
        <v>1616</v>
      </c>
      <c r="F420" s="274">
        <v>41471</v>
      </c>
    </row>
    <row r="421" spans="1:6" s="251" customFormat="1" ht="15.75" customHeight="1">
      <c r="A421" s="265">
        <v>417</v>
      </c>
      <c r="B421" s="269"/>
      <c r="C421" s="46" t="s">
        <v>2261</v>
      </c>
      <c r="D421" s="38" t="s">
        <v>2262</v>
      </c>
      <c r="E421" s="46" t="s">
        <v>1484</v>
      </c>
      <c r="F421" s="274">
        <v>41471</v>
      </c>
    </row>
    <row r="422" spans="1:6" s="251" customFormat="1" ht="15.75" customHeight="1">
      <c r="A422" s="265">
        <v>418</v>
      </c>
      <c r="B422" s="269"/>
      <c r="C422" s="46" t="s">
        <v>2263</v>
      </c>
      <c r="D422" s="38" t="s">
        <v>2264</v>
      </c>
      <c r="E422" s="46" t="s">
        <v>1616</v>
      </c>
      <c r="F422" s="274">
        <v>42933</v>
      </c>
    </row>
    <row r="423" spans="1:6" s="251" customFormat="1" ht="15.75" customHeight="1">
      <c r="A423" s="265">
        <v>419</v>
      </c>
      <c r="B423" s="269"/>
      <c r="C423" s="46" t="s">
        <v>2265</v>
      </c>
      <c r="D423" s="38" t="s">
        <v>2266</v>
      </c>
      <c r="E423" s="46" t="s">
        <v>1484</v>
      </c>
      <c r="F423" s="274">
        <v>41471</v>
      </c>
    </row>
    <row r="424" spans="1:6" s="251" customFormat="1" ht="15.75" customHeight="1">
      <c r="A424" s="265">
        <v>420</v>
      </c>
      <c r="B424" s="269"/>
      <c r="C424" s="46" t="s">
        <v>2267</v>
      </c>
      <c r="D424" s="38" t="s">
        <v>2268</v>
      </c>
      <c r="E424" s="265" t="s">
        <v>1531</v>
      </c>
      <c r="F424" s="274">
        <v>41106</v>
      </c>
    </row>
    <row r="425" spans="1:6" s="251" customFormat="1" ht="15.75" customHeight="1">
      <c r="A425" s="265">
        <v>421</v>
      </c>
      <c r="B425" s="269"/>
      <c r="C425" s="46" t="s">
        <v>2269</v>
      </c>
      <c r="D425" s="38" t="s">
        <v>2270</v>
      </c>
      <c r="E425" s="265" t="s">
        <v>1492</v>
      </c>
      <c r="F425" s="274">
        <v>41471</v>
      </c>
    </row>
    <row r="426" spans="1:6" s="251" customFormat="1" ht="15.75" customHeight="1">
      <c r="A426" s="265">
        <v>422</v>
      </c>
      <c r="B426" s="269"/>
      <c r="C426" s="46" t="s">
        <v>2271</v>
      </c>
      <c r="D426" s="38" t="s">
        <v>2272</v>
      </c>
      <c r="E426" s="265" t="s">
        <v>1554</v>
      </c>
      <c r="F426" s="274">
        <v>42933</v>
      </c>
    </row>
    <row r="427" spans="1:6" s="251" customFormat="1" ht="15.75" customHeight="1">
      <c r="A427" s="265">
        <v>423</v>
      </c>
      <c r="B427" s="269"/>
      <c r="C427" s="46" t="s">
        <v>1614</v>
      </c>
      <c r="D427" s="38" t="s">
        <v>2273</v>
      </c>
      <c r="E427" s="46" t="s">
        <v>1616</v>
      </c>
      <c r="F427" s="274">
        <v>42933</v>
      </c>
    </row>
    <row r="428" spans="1:6" s="251" customFormat="1" ht="15.75" customHeight="1">
      <c r="A428" s="265">
        <v>424</v>
      </c>
      <c r="B428" s="269"/>
      <c r="C428" s="46" t="s">
        <v>2274</v>
      </c>
      <c r="D428" s="38" t="s">
        <v>2275</v>
      </c>
      <c r="E428" s="265" t="s">
        <v>1492</v>
      </c>
      <c r="F428" s="274">
        <v>41471</v>
      </c>
    </row>
    <row r="429" spans="1:6" s="251" customFormat="1" ht="15.75" customHeight="1">
      <c r="A429" s="265">
        <v>425</v>
      </c>
      <c r="B429" s="269"/>
      <c r="C429" s="46" t="s">
        <v>2276</v>
      </c>
      <c r="D429" s="38" t="s">
        <v>2277</v>
      </c>
      <c r="E429" s="265" t="s">
        <v>1492</v>
      </c>
      <c r="F429" s="274">
        <v>43305</v>
      </c>
    </row>
    <row r="430" spans="1:6" s="251" customFormat="1" ht="15.75" customHeight="1">
      <c r="A430" s="265">
        <v>426</v>
      </c>
      <c r="B430" s="269"/>
      <c r="C430" s="46" t="s">
        <v>2278</v>
      </c>
      <c r="D430" s="38" t="s">
        <v>2279</v>
      </c>
      <c r="E430" s="46" t="s">
        <v>1616</v>
      </c>
      <c r="F430" s="274">
        <v>42933</v>
      </c>
    </row>
    <row r="431" spans="1:6" s="251" customFormat="1" ht="15.75" customHeight="1">
      <c r="A431" s="265">
        <v>427</v>
      </c>
      <c r="B431" s="269"/>
      <c r="C431" s="46" t="s">
        <v>2280</v>
      </c>
      <c r="D431" s="38" t="s">
        <v>2281</v>
      </c>
      <c r="E431" s="270" t="s">
        <v>1458</v>
      </c>
      <c r="F431" s="274">
        <v>42933</v>
      </c>
    </row>
    <row r="432" spans="1:6" s="251" customFormat="1" ht="15.75" customHeight="1">
      <c r="A432" s="265">
        <v>428</v>
      </c>
      <c r="B432" s="269"/>
      <c r="C432" s="46" t="s">
        <v>2282</v>
      </c>
      <c r="D432" s="38" t="s">
        <v>2283</v>
      </c>
      <c r="E432" s="265" t="s">
        <v>1554</v>
      </c>
      <c r="F432" s="274">
        <v>42933</v>
      </c>
    </row>
    <row r="433" spans="1:6" s="251" customFormat="1" ht="15.75" customHeight="1">
      <c r="A433" s="265">
        <v>429</v>
      </c>
      <c r="B433" s="269"/>
      <c r="C433" s="46" t="s">
        <v>2284</v>
      </c>
      <c r="D433" s="38" t="s">
        <v>2285</v>
      </c>
      <c r="E433" s="270" t="s">
        <v>1455</v>
      </c>
      <c r="F433" s="274">
        <v>44071</v>
      </c>
    </row>
    <row r="434" spans="1:6" s="251" customFormat="1" ht="15.75" customHeight="1">
      <c r="A434" s="265">
        <v>430</v>
      </c>
      <c r="B434" s="269"/>
      <c r="C434" s="46" t="s">
        <v>2286</v>
      </c>
      <c r="D434" s="38" t="s">
        <v>2287</v>
      </c>
      <c r="E434" s="265" t="s">
        <v>2288</v>
      </c>
      <c r="F434" s="274">
        <v>43305</v>
      </c>
    </row>
    <row r="435" spans="1:6" s="251" customFormat="1" ht="15.75" customHeight="1">
      <c r="A435" s="265">
        <v>431</v>
      </c>
      <c r="B435" s="269"/>
      <c r="C435" s="46" t="s">
        <v>1079</v>
      </c>
      <c r="D435" s="38" t="s">
        <v>2289</v>
      </c>
      <c r="E435" s="265" t="s">
        <v>1492</v>
      </c>
      <c r="F435" s="274">
        <v>41471</v>
      </c>
    </row>
    <row r="436" spans="1:6" s="251" customFormat="1" ht="15.75" customHeight="1">
      <c r="A436" s="265">
        <v>432</v>
      </c>
      <c r="B436" s="269"/>
      <c r="C436" s="46" t="s">
        <v>2290</v>
      </c>
      <c r="D436" s="38" t="s">
        <v>2291</v>
      </c>
      <c r="E436" s="265" t="s">
        <v>1492</v>
      </c>
      <c r="F436" s="274">
        <v>41471</v>
      </c>
    </row>
    <row r="437" spans="1:6" s="251" customFormat="1" ht="15.75" customHeight="1">
      <c r="A437" s="265">
        <v>433</v>
      </c>
      <c r="B437" s="269"/>
      <c r="C437" s="46" t="s">
        <v>2292</v>
      </c>
      <c r="D437" s="38" t="s">
        <v>2293</v>
      </c>
      <c r="E437" s="46" t="s">
        <v>1484</v>
      </c>
      <c r="F437" s="274">
        <v>41471</v>
      </c>
    </row>
    <row r="438" spans="1:6" s="251" customFormat="1" ht="15.75" customHeight="1">
      <c r="A438" s="265">
        <v>434</v>
      </c>
      <c r="B438" s="269"/>
      <c r="C438" s="46" t="s">
        <v>2294</v>
      </c>
      <c r="D438" s="38" t="s">
        <v>2295</v>
      </c>
      <c r="E438" s="265" t="s">
        <v>1492</v>
      </c>
      <c r="F438" s="274">
        <v>41471</v>
      </c>
    </row>
    <row r="439" spans="1:6" s="251" customFormat="1" ht="15.75" customHeight="1">
      <c r="A439" s="265">
        <v>435</v>
      </c>
      <c r="B439" s="269"/>
      <c r="C439" s="46" t="s">
        <v>2296</v>
      </c>
      <c r="D439" s="38" t="s">
        <v>2297</v>
      </c>
      <c r="E439" s="270" t="s">
        <v>1467</v>
      </c>
      <c r="F439" s="274">
        <v>41471</v>
      </c>
    </row>
    <row r="440" spans="1:6" s="251" customFormat="1" ht="15.75" customHeight="1">
      <c r="A440" s="265">
        <v>436</v>
      </c>
      <c r="B440" s="269"/>
      <c r="C440" s="46" t="s">
        <v>2298</v>
      </c>
      <c r="D440" s="38" t="s">
        <v>2299</v>
      </c>
      <c r="E440" s="46" t="s">
        <v>1869</v>
      </c>
      <c r="F440" s="274">
        <v>40026</v>
      </c>
    </row>
    <row r="441" spans="1:6" s="251" customFormat="1" ht="15.75" customHeight="1">
      <c r="A441" s="265">
        <v>437</v>
      </c>
      <c r="B441" s="269"/>
      <c r="C441" s="46" t="s">
        <v>2300</v>
      </c>
      <c r="D441" s="38" t="s">
        <v>2301</v>
      </c>
      <c r="E441" s="265" t="s">
        <v>1492</v>
      </c>
      <c r="F441" s="274">
        <v>41471</v>
      </c>
    </row>
    <row r="442" spans="1:6" s="251" customFormat="1" ht="15.75" customHeight="1">
      <c r="A442" s="265">
        <v>438</v>
      </c>
      <c r="B442" s="269"/>
      <c r="C442" s="46" t="s">
        <v>2302</v>
      </c>
      <c r="D442" s="38" t="s">
        <v>2303</v>
      </c>
      <c r="E442" s="265" t="s">
        <v>1571</v>
      </c>
      <c r="F442" s="274">
        <v>42201</v>
      </c>
    </row>
    <row r="443" spans="1:6" s="251" customFormat="1" ht="15.75" customHeight="1">
      <c r="A443" s="265">
        <v>439</v>
      </c>
      <c r="B443" s="269"/>
      <c r="C443" s="46" t="s">
        <v>2304</v>
      </c>
      <c r="D443" s="38" t="s">
        <v>2305</v>
      </c>
      <c r="E443" s="265" t="s">
        <v>1492</v>
      </c>
      <c r="F443" s="274">
        <v>41471</v>
      </c>
    </row>
    <row r="444" spans="1:6" s="251" customFormat="1" ht="15.75" customHeight="1">
      <c r="A444" s="265">
        <v>440</v>
      </c>
      <c r="B444" s="269"/>
      <c r="C444" s="46" t="s">
        <v>2306</v>
      </c>
      <c r="D444" s="38" t="s">
        <v>2307</v>
      </c>
      <c r="E444" s="265" t="s">
        <v>1554</v>
      </c>
      <c r="F444" s="274">
        <v>42933</v>
      </c>
    </row>
    <row r="445" spans="1:6" s="251" customFormat="1" ht="15.75" customHeight="1">
      <c r="A445" s="265">
        <v>441</v>
      </c>
      <c r="B445" s="269"/>
      <c r="C445" s="46" t="s">
        <v>2308</v>
      </c>
      <c r="D445" s="38" t="s">
        <v>2309</v>
      </c>
      <c r="E445" s="46" t="s">
        <v>1616</v>
      </c>
      <c r="F445" s="274">
        <v>40810</v>
      </c>
    </row>
    <row r="446" spans="1:6" s="251" customFormat="1" ht="15.75" customHeight="1">
      <c r="A446" s="265">
        <v>442</v>
      </c>
      <c r="B446" s="269"/>
      <c r="C446" s="46" t="s">
        <v>2310</v>
      </c>
      <c r="D446" s="38" t="s">
        <v>2311</v>
      </c>
      <c r="E446" s="46" t="s">
        <v>1484</v>
      </c>
      <c r="F446" s="274">
        <v>41471</v>
      </c>
    </row>
    <row r="447" spans="1:6" s="251" customFormat="1" ht="15.75" customHeight="1">
      <c r="A447" s="265">
        <v>443</v>
      </c>
      <c r="B447" s="269"/>
      <c r="C447" s="46" t="s">
        <v>2312</v>
      </c>
      <c r="D447" s="38" t="s">
        <v>2313</v>
      </c>
      <c r="E447" s="265" t="s">
        <v>1510</v>
      </c>
      <c r="F447" s="274">
        <v>44071</v>
      </c>
    </row>
    <row r="448" spans="1:6" s="251" customFormat="1" ht="15.75" customHeight="1">
      <c r="A448" s="265">
        <v>444</v>
      </c>
      <c r="B448" s="269"/>
      <c r="C448" s="46" t="s">
        <v>2314</v>
      </c>
      <c r="D448" s="38" t="s">
        <v>2315</v>
      </c>
      <c r="E448" s="265" t="s">
        <v>1510</v>
      </c>
      <c r="F448" s="274">
        <v>44071</v>
      </c>
    </row>
    <row r="449" spans="1:6" s="251" customFormat="1" ht="15.75" customHeight="1">
      <c r="A449" s="265">
        <v>445</v>
      </c>
      <c r="B449" s="269" t="s">
        <v>1432</v>
      </c>
      <c r="C449" s="46" t="s">
        <v>2316</v>
      </c>
      <c r="D449" s="38" t="s">
        <v>2317</v>
      </c>
      <c r="E449" s="265" t="s">
        <v>1510</v>
      </c>
      <c r="F449" s="274">
        <v>44071</v>
      </c>
    </row>
    <row r="450" spans="1:6" s="251" customFormat="1" ht="15.75" customHeight="1">
      <c r="A450" s="265">
        <v>446</v>
      </c>
      <c r="B450" s="269"/>
      <c r="C450" s="46" t="s">
        <v>2318</v>
      </c>
      <c r="D450" s="38" t="s">
        <v>2319</v>
      </c>
      <c r="E450" s="270" t="s">
        <v>1455</v>
      </c>
      <c r="F450" s="274">
        <v>44071</v>
      </c>
    </row>
    <row r="451" spans="1:6" s="251" customFormat="1" ht="15.75" customHeight="1">
      <c r="A451" s="265">
        <v>447</v>
      </c>
      <c r="B451" s="269"/>
      <c r="C451" s="46" t="s">
        <v>2320</v>
      </c>
      <c r="D451" s="38" t="s">
        <v>2321</v>
      </c>
      <c r="E451" s="46" t="s">
        <v>1616</v>
      </c>
      <c r="F451" s="274">
        <v>40810</v>
      </c>
    </row>
    <row r="452" spans="1:6" s="251" customFormat="1" ht="15.75" customHeight="1">
      <c r="A452" s="265">
        <v>448</v>
      </c>
      <c r="B452" s="269"/>
      <c r="C452" s="46" t="s">
        <v>2322</v>
      </c>
      <c r="D452" s="38" t="s">
        <v>2323</v>
      </c>
      <c r="E452" s="46" t="s">
        <v>1484</v>
      </c>
      <c r="F452" s="274">
        <v>41471</v>
      </c>
    </row>
    <row r="453" spans="1:6" s="251" customFormat="1" ht="15.75" customHeight="1">
      <c r="A453" s="265">
        <v>449</v>
      </c>
      <c r="B453" s="269"/>
      <c r="C453" s="46" t="s">
        <v>2324</v>
      </c>
      <c r="D453" s="38" t="s">
        <v>2325</v>
      </c>
      <c r="E453" s="265" t="s">
        <v>1554</v>
      </c>
      <c r="F453" s="274">
        <v>42933</v>
      </c>
    </row>
    <row r="454" spans="1:6" s="251" customFormat="1" ht="15.75" customHeight="1">
      <c r="A454" s="265">
        <v>450</v>
      </c>
      <c r="B454" s="269"/>
      <c r="C454" s="46" t="s">
        <v>2326</v>
      </c>
      <c r="D454" s="38" t="s">
        <v>2327</v>
      </c>
      <c r="E454" s="46" t="s">
        <v>1452</v>
      </c>
      <c r="F454" s="274">
        <v>42933</v>
      </c>
    </row>
    <row r="455" spans="1:6" s="251" customFormat="1" ht="15.75" customHeight="1">
      <c r="A455" s="265">
        <v>451</v>
      </c>
      <c r="B455" s="269"/>
      <c r="C455" s="46" t="s">
        <v>2328</v>
      </c>
      <c r="D455" s="38" t="s">
        <v>2329</v>
      </c>
      <c r="E455" s="46" t="s">
        <v>1484</v>
      </c>
      <c r="F455" s="274">
        <v>41471</v>
      </c>
    </row>
    <row r="456" spans="1:6" s="251" customFormat="1" ht="15.75" customHeight="1">
      <c r="A456" s="265">
        <v>452</v>
      </c>
      <c r="B456" s="269"/>
      <c r="C456" s="46" t="s">
        <v>2330</v>
      </c>
      <c r="D456" s="38" t="s">
        <v>2331</v>
      </c>
      <c r="E456" s="265" t="s">
        <v>1492</v>
      </c>
      <c r="F456" s="274">
        <v>41106</v>
      </c>
    </row>
    <row r="457" spans="1:6" s="251" customFormat="1" ht="15.75" customHeight="1">
      <c r="A457" s="265">
        <v>453</v>
      </c>
      <c r="B457" s="269"/>
      <c r="C457" s="46" t="s">
        <v>2332</v>
      </c>
      <c r="D457" s="38" t="s">
        <v>2333</v>
      </c>
      <c r="E457" s="46" t="s">
        <v>1484</v>
      </c>
      <c r="F457" s="274">
        <v>41471</v>
      </c>
    </row>
    <row r="458" spans="1:6" s="251" customFormat="1" ht="15.75" customHeight="1">
      <c r="A458" s="265">
        <v>454</v>
      </c>
      <c r="B458" s="269"/>
      <c r="C458" s="46" t="s">
        <v>2334</v>
      </c>
      <c r="D458" s="38" t="s">
        <v>2335</v>
      </c>
      <c r="E458" s="46" t="s">
        <v>1484</v>
      </c>
      <c r="F458" s="274">
        <v>41106</v>
      </c>
    </row>
    <row r="459" spans="1:6" s="251" customFormat="1" ht="15.75" customHeight="1">
      <c r="A459" s="265">
        <v>455</v>
      </c>
      <c r="B459" s="269"/>
      <c r="C459" s="46" t="s">
        <v>2336</v>
      </c>
      <c r="D459" s="38" t="s">
        <v>2337</v>
      </c>
      <c r="E459" s="46" t="s">
        <v>1484</v>
      </c>
      <c r="F459" s="274">
        <v>41471</v>
      </c>
    </row>
    <row r="460" spans="1:6" s="251" customFormat="1" ht="15.75" customHeight="1">
      <c r="A460" s="265">
        <v>456</v>
      </c>
      <c r="B460" s="269"/>
      <c r="C460" s="46" t="s">
        <v>2338</v>
      </c>
      <c r="D460" s="38" t="s">
        <v>2339</v>
      </c>
      <c r="E460" s="265" t="s">
        <v>1464</v>
      </c>
      <c r="F460" s="274">
        <v>41471</v>
      </c>
    </row>
    <row r="461" spans="1:6" s="251" customFormat="1" ht="15.75" customHeight="1">
      <c r="A461" s="265">
        <v>457</v>
      </c>
      <c r="B461" s="269"/>
      <c r="C461" s="46" t="s">
        <v>2340</v>
      </c>
      <c r="D461" s="38" t="s">
        <v>2341</v>
      </c>
      <c r="E461" s="270" t="s">
        <v>1507</v>
      </c>
      <c r="F461" s="274">
        <v>41106</v>
      </c>
    </row>
    <row r="462" spans="1:6" s="251" customFormat="1" ht="15.75" customHeight="1">
      <c r="A462" s="265">
        <v>458</v>
      </c>
      <c r="B462" s="269"/>
      <c r="C462" s="46" t="s">
        <v>2342</v>
      </c>
      <c r="D462" s="38" t="s">
        <v>2343</v>
      </c>
      <c r="E462" s="265" t="s">
        <v>1492</v>
      </c>
      <c r="F462" s="274">
        <v>41471</v>
      </c>
    </row>
    <row r="463" spans="1:6" s="251" customFormat="1" ht="15.75" customHeight="1">
      <c r="A463" s="265">
        <v>459</v>
      </c>
      <c r="B463" s="269"/>
      <c r="C463" s="46" t="s">
        <v>2344</v>
      </c>
      <c r="D463" s="38" t="s">
        <v>2345</v>
      </c>
      <c r="E463" s="46" t="s">
        <v>1484</v>
      </c>
      <c r="F463" s="274">
        <v>41471</v>
      </c>
    </row>
    <row r="464" spans="1:6" s="251" customFormat="1" ht="15.75" customHeight="1">
      <c r="A464" s="265">
        <v>460</v>
      </c>
      <c r="B464" s="269"/>
      <c r="C464" s="46" t="s">
        <v>2346</v>
      </c>
      <c r="D464" s="38" t="s">
        <v>2347</v>
      </c>
      <c r="E464" s="265" t="s">
        <v>1492</v>
      </c>
      <c r="F464" s="274">
        <v>41106</v>
      </c>
    </row>
    <row r="465" spans="1:6" s="251" customFormat="1" ht="15.75" customHeight="1">
      <c r="A465" s="265">
        <v>461</v>
      </c>
      <c r="B465" s="269"/>
      <c r="C465" s="46" t="s">
        <v>2348</v>
      </c>
      <c r="D465" s="38" t="s">
        <v>2349</v>
      </c>
      <c r="E465" s="265" t="s">
        <v>1492</v>
      </c>
      <c r="F465" s="274">
        <v>41106</v>
      </c>
    </row>
    <row r="466" spans="1:6" s="251" customFormat="1" ht="15.75" customHeight="1">
      <c r="A466" s="265">
        <v>462</v>
      </c>
      <c r="B466" s="269"/>
      <c r="C466" s="46" t="s">
        <v>2350</v>
      </c>
      <c r="D466" s="38" t="s">
        <v>2351</v>
      </c>
      <c r="E466" s="265" t="s">
        <v>1510</v>
      </c>
      <c r="F466" s="274">
        <v>42583</v>
      </c>
    </row>
    <row r="467" spans="1:6" s="251" customFormat="1" ht="15.75" customHeight="1">
      <c r="A467" s="265">
        <v>463</v>
      </c>
      <c r="B467" s="269"/>
      <c r="C467" s="46" t="s">
        <v>2352</v>
      </c>
      <c r="D467" s="38" t="s">
        <v>2353</v>
      </c>
      <c r="E467" s="46" t="s">
        <v>1616</v>
      </c>
      <c r="F467" s="274">
        <v>40810</v>
      </c>
    </row>
    <row r="468" spans="1:6" s="251" customFormat="1" ht="15.75" customHeight="1">
      <c r="A468" s="265">
        <v>464</v>
      </c>
      <c r="B468" s="269"/>
      <c r="C468" s="46" t="s">
        <v>2354</v>
      </c>
      <c r="D468" s="38" t="s">
        <v>2355</v>
      </c>
      <c r="E468" s="46" t="s">
        <v>1616</v>
      </c>
      <c r="F468" s="274">
        <v>40810</v>
      </c>
    </row>
    <row r="469" spans="1:6" s="251" customFormat="1" ht="15.75" customHeight="1">
      <c r="A469" s="265">
        <v>465</v>
      </c>
      <c r="B469" s="269"/>
      <c r="C469" s="46" t="s">
        <v>2356</v>
      </c>
      <c r="D469" s="38" t="s">
        <v>2357</v>
      </c>
      <c r="E469" s="265" t="s">
        <v>1531</v>
      </c>
      <c r="F469" s="274">
        <v>41471</v>
      </c>
    </row>
    <row r="470" spans="1:6" s="251" customFormat="1" ht="15.75" customHeight="1">
      <c r="A470" s="265">
        <v>466</v>
      </c>
      <c r="B470" s="269"/>
      <c r="C470" s="46" t="s">
        <v>2358</v>
      </c>
      <c r="D470" s="38" t="s">
        <v>2359</v>
      </c>
      <c r="E470" s="46" t="s">
        <v>1869</v>
      </c>
      <c r="F470" s="274">
        <v>41106</v>
      </c>
    </row>
    <row r="471" spans="1:6" s="251" customFormat="1" ht="15.75" customHeight="1">
      <c r="A471" s="265">
        <v>467</v>
      </c>
      <c r="B471" s="269"/>
      <c r="C471" s="46" t="s">
        <v>2360</v>
      </c>
      <c r="D471" s="38" t="s">
        <v>2361</v>
      </c>
      <c r="E471" s="265" t="s">
        <v>1464</v>
      </c>
      <c r="F471" s="274">
        <v>41471</v>
      </c>
    </row>
    <row r="472" spans="1:6" s="251" customFormat="1" ht="15.75" customHeight="1">
      <c r="A472" s="265">
        <v>468</v>
      </c>
      <c r="B472" s="269"/>
      <c r="C472" s="46" t="s">
        <v>2362</v>
      </c>
      <c r="D472" s="38" t="s">
        <v>2363</v>
      </c>
      <c r="E472" s="265" t="s">
        <v>1510</v>
      </c>
      <c r="F472" s="274">
        <v>44071</v>
      </c>
    </row>
    <row r="473" spans="1:6" s="251" customFormat="1" ht="15.75" customHeight="1">
      <c r="A473" s="265">
        <v>469</v>
      </c>
      <c r="B473" s="269"/>
      <c r="C473" s="46" t="s">
        <v>2364</v>
      </c>
      <c r="D473" s="38" t="s">
        <v>2365</v>
      </c>
      <c r="E473" s="265" t="s">
        <v>1510</v>
      </c>
      <c r="F473" s="274">
        <v>44071</v>
      </c>
    </row>
    <row r="474" spans="1:6" s="251" customFormat="1" ht="15.75" customHeight="1">
      <c r="A474" s="265">
        <v>470</v>
      </c>
      <c r="B474" s="269"/>
      <c r="C474" s="46" t="s">
        <v>2366</v>
      </c>
      <c r="D474" s="38" t="s">
        <v>2367</v>
      </c>
      <c r="E474" s="46" t="s">
        <v>1611</v>
      </c>
      <c r="F474" s="274">
        <v>44071</v>
      </c>
    </row>
    <row r="475" spans="1:6" s="251" customFormat="1" ht="15.75" customHeight="1">
      <c r="A475" s="265">
        <v>471</v>
      </c>
      <c r="B475" s="269"/>
      <c r="C475" s="46" t="s">
        <v>2368</v>
      </c>
      <c r="D475" s="38" t="s">
        <v>2369</v>
      </c>
      <c r="E475" s="46" t="s">
        <v>1611</v>
      </c>
      <c r="F475" s="274">
        <v>44071</v>
      </c>
    </row>
    <row r="476" spans="1:6" s="251" customFormat="1" ht="15.75" customHeight="1">
      <c r="A476" s="265">
        <v>472</v>
      </c>
      <c r="B476" s="269"/>
      <c r="C476" s="46" t="s">
        <v>2370</v>
      </c>
      <c r="D476" s="38" t="s">
        <v>2371</v>
      </c>
      <c r="E476" s="46" t="s">
        <v>1611</v>
      </c>
      <c r="F476" s="274">
        <v>44071</v>
      </c>
    </row>
    <row r="477" spans="1:6" s="251" customFormat="1" ht="15.75" customHeight="1">
      <c r="A477" s="265">
        <v>473</v>
      </c>
      <c r="B477" s="269"/>
      <c r="C477" s="46" t="s">
        <v>2372</v>
      </c>
      <c r="D477" s="38" t="s">
        <v>2373</v>
      </c>
      <c r="E477" s="46" t="s">
        <v>1611</v>
      </c>
      <c r="F477" s="274">
        <v>44071</v>
      </c>
    </row>
    <row r="478" spans="1:6" s="251" customFormat="1" ht="15.75" customHeight="1">
      <c r="A478" s="265">
        <v>474</v>
      </c>
      <c r="B478" s="269"/>
      <c r="C478" s="46" t="s">
        <v>2374</v>
      </c>
      <c r="D478" s="38" t="s">
        <v>2375</v>
      </c>
      <c r="E478" s="46" t="s">
        <v>1611</v>
      </c>
      <c r="F478" s="274">
        <v>44071</v>
      </c>
    </row>
    <row r="479" spans="1:6" s="251" customFormat="1" ht="15.75" customHeight="1">
      <c r="A479" s="265">
        <v>475</v>
      </c>
      <c r="B479" s="269"/>
      <c r="C479" s="46" t="s">
        <v>2376</v>
      </c>
      <c r="D479" s="38" t="s">
        <v>2377</v>
      </c>
      <c r="E479" s="270" t="s">
        <v>1458</v>
      </c>
      <c r="F479" s="274">
        <v>41106</v>
      </c>
    </row>
    <row r="480" spans="1:6" s="251" customFormat="1" ht="15.75" customHeight="1">
      <c r="A480" s="265">
        <v>476</v>
      </c>
      <c r="B480" s="269"/>
      <c r="C480" s="46" t="s">
        <v>2378</v>
      </c>
      <c r="D480" s="38" t="s">
        <v>2379</v>
      </c>
      <c r="E480" s="265" t="s">
        <v>1464</v>
      </c>
      <c r="F480" s="274">
        <v>41106</v>
      </c>
    </row>
    <row r="481" spans="1:6" s="251" customFormat="1" ht="15.75" customHeight="1">
      <c r="A481" s="265">
        <v>477</v>
      </c>
      <c r="B481" s="269"/>
      <c r="C481" s="46" t="s">
        <v>2380</v>
      </c>
      <c r="D481" s="38" t="s">
        <v>2381</v>
      </c>
      <c r="E481" s="270" t="s">
        <v>1467</v>
      </c>
      <c r="F481" s="274">
        <v>42201</v>
      </c>
    </row>
    <row r="482" spans="1:6" s="251" customFormat="1" ht="15.75" customHeight="1">
      <c r="A482" s="265">
        <v>478</v>
      </c>
      <c r="B482" s="269"/>
      <c r="C482" s="46" t="s">
        <v>2382</v>
      </c>
      <c r="D482" s="38" t="s">
        <v>2383</v>
      </c>
      <c r="E482" s="265" t="s">
        <v>1464</v>
      </c>
      <c r="F482" s="274">
        <v>41106</v>
      </c>
    </row>
    <row r="483" spans="1:6" s="251" customFormat="1" ht="15.75" customHeight="1">
      <c r="A483" s="265">
        <v>479</v>
      </c>
      <c r="B483" s="269"/>
      <c r="C483" s="46" t="s">
        <v>2384</v>
      </c>
      <c r="D483" s="38" t="s">
        <v>2385</v>
      </c>
      <c r="E483" s="265" t="s">
        <v>1554</v>
      </c>
      <c r="F483" s="274">
        <v>42933</v>
      </c>
    </row>
    <row r="484" spans="1:6" s="251" customFormat="1" ht="15.75" customHeight="1">
      <c r="A484" s="265">
        <v>480</v>
      </c>
      <c r="B484" s="269"/>
      <c r="C484" s="46" t="s">
        <v>2386</v>
      </c>
      <c r="D484" s="38" t="s">
        <v>2387</v>
      </c>
      <c r="E484" s="270" t="s">
        <v>1458</v>
      </c>
      <c r="F484" s="274">
        <v>43305</v>
      </c>
    </row>
    <row r="485" spans="1:6" s="251" customFormat="1" ht="15.75" customHeight="1">
      <c r="A485" s="265">
        <v>481</v>
      </c>
      <c r="B485" s="269"/>
      <c r="C485" s="46" t="s">
        <v>2388</v>
      </c>
      <c r="D485" s="38" t="s">
        <v>2389</v>
      </c>
      <c r="E485" s="46" t="s">
        <v>1616</v>
      </c>
      <c r="F485" s="274">
        <v>41106</v>
      </c>
    </row>
    <row r="486" spans="1:6" s="251" customFormat="1" ht="15.75" customHeight="1">
      <c r="A486" s="265">
        <v>482</v>
      </c>
      <c r="B486" s="269"/>
      <c r="C486" s="46" t="s">
        <v>2390</v>
      </c>
      <c r="D486" s="38" t="s">
        <v>2391</v>
      </c>
      <c r="E486" s="265" t="s">
        <v>1571</v>
      </c>
      <c r="F486" s="274">
        <v>42933</v>
      </c>
    </row>
    <row r="487" spans="1:6" s="251" customFormat="1" ht="15.75" customHeight="1">
      <c r="A487" s="265">
        <v>483</v>
      </c>
      <c r="B487" s="269"/>
      <c r="C487" s="46" t="s">
        <v>2392</v>
      </c>
      <c r="D487" s="38" t="s">
        <v>2393</v>
      </c>
      <c r="E487" s="265" t="s">
        <v>1492</v>
      </c>
      <c r="F487" s="274">
        <v>41471</v>
      </c>
    </row>
    <row r="488" spans="1:6" s="251" customFormat="1" ht="15.75" customHeight="1">
      <c r="A488" s="265">
        <v>484</v>
      </c>
      <c r="B488" s="269"/>
      <c r="C488" s="46" t="s">
        <v>2394</v>
      </c>
      <c r="D488" s="38" t="s">
        <v>2395</v>
      </c>
      <c r="E488" s="46" t="s">
        <v>1616</v>
      </c>
      <c r="F488" s="274">
        <v>41106</v>
      </c>
    </row>
    <row r="489" spans="1:6" s="251" customFormat="1" ht="15.75" customHeight="1">
      <c r="A489" s="265">
        <v>485</v>
      </c>
      <c r="B489" s="269"/>
      <c r="C489" s="46" t="s">
        <v>2396</v>
      </c>
      <c r="D489" s="38" t="s">
        <v>2397</v>
      </c>
      <c r="E489" s="265" t="s">
        <v>1492</v>
      </c>
      <c r="F489" s="274">
        <v>41106</v>
      </c>
    </row>
    <row r="490" spans="1:6" s="251" customFormat="1" ht="15.75" customHeight="1">
      <c r="A490" s="265">
        <v>486</v>
      </c>
      <c r="B490" s="269"/>
      <c r="C490" s="46" t="s">
        <v>2398</v>
      </c>
      <c r="D490" s="38" t="s">
        <v>2399</v>
      </c>
      <c r="E490" s="270" t="s">
        <v>1467</v>
      </c>
      <c r="F490" s="274">
        <v>42571</v>
      </c>
    </row>
    <row r="491" spans="1:6" s="251" customFormat="1" ht="15.75" customHeight="1">
      <c r="A491" s="265">
        <v>487</v>
      </c>
      <c r="B491" s="269"/>
      <c r="C491" s="46" t="s">
        <v>2400</v>
      </c>
      <c r="D491" s="38" t="s">
        <v>2401</v>
      </c>
      <c r="E491" s="46" t="s">
        <v>1616</v>
      </c>
      <c r="F491" s="274">
        <v>44071</v>
      </c>
    </row>
    <row r="492" spans="1:6" s="251" customFormat="1" ht="15.75" customHeight="1">
      <c r="A492" s="265">
        <v>488</v>
      </c>
      <c r="B492" s="269"/>
      <c r="C492" s="46" t="s">
        <v>2402</v>
      </c>
      <c r="D492" s="38" t="s">
        <v>2403</v>
      </c>
      <c r="E492" s="46" t="s">
        <v>1452</v>
      </c>
      <c r="F492" s="274">
        <v>44071</v>
      </c>
    </row>
    <row r="493" spans="1:6" s="251" customFormat="1" ht="15.75" customHeight="1">
      <c r="A493" s="265">
        <v>489</v>
      </c>
      <c r="B493" s="269"/>
      <c r="C493" s="46" t="s">
        <v>2404</v>
      </c>
      <c r="D493" s="38" t="s">
        <v>2405</v>
      </c>
      <c r="E493" s="46" t="s">
        <v>1452</v>
      </c>
      <c r="F493" s="274">
        <v>44071</v>
      </c>
    </row>
    <row r="494" spans="1:6" s="251" customFormat="1" ht="15.75" customHeight="1">
      <c r="A494" s="265">
        <v>490</v>
      </c>
      <c r="B494" s="269" t="s">
        <v>1432</v>
      </c>
      <c r="C494" s="46" t="s">
        <v>2406</v>
      </c>
      <c r="D494" s="38" t="s">
        <v>2407</v>
      </c>
      <c r="E494" s="265" t="s">
        <v>1492</v>
      </c>
      <c r="F494" s="274">
        <v>44071</v>
      </c>
    </row>
    <row r="495" spans="1:6" s="251" customFormat="1" ht="15.75" customHeight="1">
      <c r="A495" s="265">
        <v>491</v>
      </c>
      <c r="B495" s="269"/>
      <c r="C495" s="46" t="s">
        <v>2408</v>
      </c>
      <c r="D495" s="38" t="s">
        <v>2409</v>
      </c>
      <c r="E495" s="46" t="s">
        <v>1616</v>
      </c>
      <c r="F495" s="274">
        <v>44071</v>
      </c>
    </row>
    <row r="496" spans="1:6" s="251" customFormat="1" ht="15.75" customHeight="1">
      <c r="A496" s="265">
        <v>492</v>
      </c>
      <c r="B496" s="269"/>
      <c r="C496" s="46" t="s">
        <v>2410</v>
      </c>
      <c r="D496" s="38" t="s">
        <v>2411</v>
      </c>
      <c r="E496" s="265" t="s">
        <v>1492</v>
      </c>
      <c r="F496" s="274">
        <v>44071</v>
      </c>
    </row>
    <row r="497" spans="1:6" s="251" customFormat="1" ht="15.75" customHeight="1">
      <c r="A497" s="265">
        <v>493</v>
      </c>
      <c r="B497" s="269"/>
      <c r="C497" s="46" t="s">
        <v>2412</v>
      </c>
      <c r="D497" s="38" t="s">
        <v>2413</v>
      </c>
      <c r="E497" s="46" t="s">
        <v>1869</v>
      </c>
      <c r="F497" s="274">
        <v>42933</v>
      </c>
    </row>
    <row r="498" spans="1:6" s="251" customFormat="1" ht="15.75" customHeight="1">
      <c r="A498" s="265">
        <v>494</v>
      </c>
      <c r="B498" s="269"/>
      <c r="C498" s="46" t="s">
        <v>2414</v>
      </c>
      <c r="D498" s="38" t="s">
        <v>2415</v>
      </c>
      <c r="E498" s="46" t="s">
        <v>1616</v>
      </c>
      <c r="F498" s="274">
        <v>42571</v>
      </c>
    </row>
    <row r="499" spans="1:6" s="251" customFormat="1" ht="15.75" customHeight="1">
      <c r="A499" s="265">
        <v>495</v>
      </c>
      <c r="B499" s="269"/>
      <c r="C499" s="46" t="s">
        <v>2416</v>
      </c>
      <c r="D499" s="38" t="s">
        <v>2417</v>
      </c>
      <c r="E499" s="46" t="s">
        <v>1616</v>
      </c>
      <c r="F499" s="274">
        <v>44071</v>
      </c>
    </row>
    <row r="500" spans="1:6" s="251" customFormat="1" ht="15.75" customHeight="1">
      <c r="A500" s="265">
        <v>496</v>
      </c>
      <c r="B500" s="269"/>
      <c r="C500" s="46" t="s">
        <v>2418</v>
      </c>
      <c r="D500" s="38" t="s">
        <v>2419</v>
      </c>
      <c r="E500" s="265" t="s">
        <v>2420</v>
      </c>
      <c r="F500" s="274">
        <v>44071</v>
      </c>
    </row>
    <row r="501" spans="1:6" s="251" customFormat="1" ht="15.75" customHeight="1">
      <c r="A501" s="265">
        <v>497</v>
      </c>
      <c r="B501" s="269"/>
      <c r="C501" s="46" t="s">
        <v>2421</v>
      </c>
      <c r="D501" s="38" t="s">
        <v>2422</v>
      </c>
      <c r="E501" s="46" t="s">
        <v>1869</v>
      </c>
      <c r="F501" s="274">
        <v>44071</v>
      </c>
    </row>
    <row r="502" spans="1:6" s="251" customFormat="1" ht="15.75" customHeight="1">
      <c r="A502" s="265">
        <v>498</v>
      </c>
      <c r="B502" s="269"/>
      <c r="C502" s="46" t="s">
        <v>2423</v>
      </c>
      <c r="D502" s="38" t="s">
        <v>2424</v>
      </c>
      <c r="E502" s="46" t="s">
        <v>1616</v>
      </c>
      <c r="F502" s="274">
        <v>44071</v>
      </c>
    </row>
    <row r="503" spans="1:6" s="251" customFormat="1" ht="15.75" customHeight="1">
      <c r="A503" s="265">
        <v>499</v>
      </c>
      <c r="B503" s="269"/>
      <c r="C503" s="46" t="s">
        <v>2425</v>
      </c>
      <c r="D503" s="38" t="s">
        <v>2426</v>
      </c>
      <c r="E503" s="46" t="s">
        <v>1484</v>
      </c>
      <c r="F503" s="274">
        <v>41471</v>
      </c>
    </row>
    <row r="504" spans="1:6" s="251" customFormat="1" ht="15.75" customHeight="1">
      <c r="A504" s="265">
        <v>500</v>
      </c>
      <c r="B504" s="269"/>
      <c r="C504" s="46" t="s">
        <v>2427</v>
      </c>
      <c r="D504" s="38" t="s">
        <v>2428</v>
      </c>
      <c r="E504" s="265" t="s">
        <v>1492</v>
      </c>
      <c r="F504" s="274">
        <v>44071</v>
      </c>
    </row>
    <row r="505" spans="1:6" s="251" customFormat="1" ht="15.75" customHeight="1">
      <c r="A505" s="265">
        <v>501</v>
      </c>
      <c r="B505" s="269"/>
      <c r="C505" s="46" t="s">
        <v>2429</v>
      </c>
      <c r="D505" s="38" t="s">
        <v>2430</v>
      </c>
      <c r="E505" s="270" t="s">
        <v>1495</v>
      </c>
      <c r="F505" s="274">
        <v>44071</v>
      </c>
    </row>
    <row r="506" spans="1:6" s="251" customFormat="1" ht="15.75" customHeight="1">
      <c r="A506" s="265">
        <v>502</v>
      </c>
      <c r="B506" s="269"/>
      <c r="C506" s="46" t="s">
        <v>2431</v>
      </c>
      <c r="D506" s="38" t="s">
        <v>2432</v>
      </c>
      <c r="E506" s="46" t="s">
        <v>2433</v>
      </c>
      <c r="F506" s="274">
        <v>44071</v>
      </c>
    </row>
    <row r="507" spans="1:6" s="251" customFormat="1" ht="15.75" customHeight="1">
      <c r="A507" s="265">
        <v>503</v>
      </c>
      <c r="B507" s="269"/>
      <c r="C507" s="46" t="s">
        <v>2434</v>
      </c>
      <c r="D507" s="38" t="s">
        <v>2435</v>
      </c>
      <c r="E507" s="265" t="s">
        <v>1571</v>
      </c>
      <c r="F507" s="274">
        <v>42933</v>
      </c>
    </row>
    <row r="508" spans="1:6" s="251" customFormat="1" ht="15.75" customHeight="1">
      <c r="A508" s="265">
        <v>504</v>
      </c>
      <c r="B508" s="269"/>
      <c r="C508" s="46" t="s">
        <v>2436</v>
      </c>
      <c r="D508" s="38" t="s">
        <v>2437</v>
      </c>
      <c r="E508" s="265" t="s">
        <v>1492</v>
      </c>
      <c r="F508" s="274">
        <v>41471</v>
      </c>
    </row>
    <row r="509" spans="1:6" s="251" customFormat="1" ht="15.75" customHeight="1">
      <c r="A509" s="265">
        <v>505</v>
      </c>
      <c r="B509" s="269"/>
      <c r="C509" s="46" t="s">
        <v>2438</v>
      </c>
      <c r="D509" s="38" t="s">
        <v>2439</v>
      </c>
      <c r="E509" s="270" t="s">
        <v>1507</v>
      </c>
      <c r="F509" s="274">
        <v>41471</v>
      </c>
    </row>
    <row r="510" spans="1:6" s="251" customFormat="1" ht="15.75" customHeight="1">
      <c r="A510" s="265">
        <v>506</v>
      </c>
      <c r="B510" s="269"/>
      <c r="C510" s="46" t="s">
        <v>2440</v>
      </c>
      <c r="D510" s="38" t="s">
        <v>2441</v>
      </c>
      <c r="E510" s="270" t="s">
        <v>1455</v>
      </c>
      <c r="F510" s="274">
        <v>42933</v>
      </c>
    </row>
    <row r="511" spans="1:6" s="251" customFormat="1" ht="15.75" customHeight="1">
      <c r="A511" s="265">
        <v>507</v>
      </c>
      <c r="B511" s="269"/>
      <c r="C511" s="46" t="s">
        <v>2442</v>
      </c>
      <c r="D511" s="38" t="s">
        <v>2443</v>
      </c>
      <c r="E511" s="46" t="s">
        <v>1616</v>
      </c>
      <c r="F511" s="274">
        <v>41106</v>
      </c>
    </row>
    <row r="512" spans="1:6" s="251" customFormat="1" ht="15.75" customHeight="1">
      <c r="A512" s="265">
        <v>508</v>
      </c>
      <c r="B512" s="269"/>
      <c r="C512" s="46" t="s">
        <v>2444</v>
      </c>
      <c r="D512" s="38" t="s">
        <v>2445</v>
      </c>
      <c r="E512" s="265" t="s">
        <v>1464</v>
      </c>
      <c r="F512" s="274">
        <v>42571</v>
      </c>
    </row>
    <row r="513" spans="1:6" s="251" customFormat="1" ht="15.75" customHeight="1">
      <c r="A513" s="265">
        <v>509</v>
      </c>
      <c r="B513" s="269"/>
      <c r="C513" s="46" t="s">
        <v>2446</v>
      </c>
      <c r="D513" s="38" t="s">
        <v>2447</v>
      </c>
      <c r="E513" s="265" t="s">
        <v>1571</v>
      </c>
      <c r="F513" s="274">
        <v>42933</v>
      </c>
    </row>
    <row r="514" spans="1:6" s="251" customFormat="1" ht="15.75" customHeight="1">
      <c r="A514" s="265">
        <v>510</v>
      </c>
      <c r="B514" s="269"/>
      <c r="C514" s="46" t="s">
        <v>2448</v>
      </c>
      <c r="D514" s="38" t="s">
        <v>2449</v>
      </c>
      <c r="E514" s="46" t="s">
        <v>1616</v>
      </c>
      <c r="F514" s="274">
        <v>41836</v>
      </c>
    </row>
    <row r="515" spans="1:6" s="251" customFormat="1" ht="15.75" customHeight="1">
      <c r="A515" s="265">
        <v>511</v>
      </c>
      <c r="B515" s="269"/>
      <c r="C515" s="46" t="s">
        <v>2450</v>
      </c>
      <c r="D515" s="38" t="s">
        <v>2451</v>
      </c>
      <c r="E515" s="270" t="s">
        <v>1455</v>
      </c>
      <c r="F515" s="274">
        <v>42933</v>
      </c>
    </row>
    <row r="516" spans="1:6" s="251" customFormat="1" ht="15.75" customHeight="1">
      <c r="A516" s="265">
        <v>512</v>
      </c>
      <c r="B516" s="269"/>
      <c r="C516" s="46" t="s">
        <v>2452</v>
      </c>
      <c r="D516" s="38" t="s">
        <v>2453</v>
      </c>
      <c r="E516" s="265" t="s">
        <v>1492</v>
      </c>
      <c r="F516" s="274">
        <v>44071</v>
      </c>
    </row>
    <row r="517" spans="1:6" s="251" customFormat="1" ht="15.75" customHeight="1">
      <c r="A517" s="265">
        <v>513</v>
      </c>
      <c r="B517" s="269"/>
      <c r="C517" s="46" t="s">
        <v>2454</v>
      </c>
      <c r="D517" s="38" t="s">
        <v>2455</v>
      </c>
      <c r="E517" s="265" t="s">
        <v>1492</v>
      </c>
      <c r="F517" s="274">
        <v>44071</v>
      </c>
    </row>
    <row r="518" spans="1:6" s="251" customFormat="1" ht="15.75" customHeight="1">
      <c r="A518" s="265">
        <v>514</v>
      </c>
      <c r="B518" s="269"/>
      <c r="C518" s="46" t="s">
        <v>2456</v>
      </c>
      <c r="D518" s="38" t="s">
        <v>2457</v>
      </c>
      <c r="E518" s="265" t="s">
        <v>1492</v>
      </c>
      <c r="F518" s="274">
        <v>44071</v>
      </c>
    </row>
    <row r="519" spans="1:6" s="251" customFormat="1" ht="15.75" customHeight="1">
      <c r="A519" s="265">
        <v>515</v>
      </c>
      <c r="B519" s="269"/>
      <c r="C519" s="46" t="s">
        <v>2458</v>
      </c>
      <c r="D519" s="38" t="s">
        <v>2459</v>
      </c>
      <c r="E519" s="265" t="s">
        <v>1492</v>
      </c>
      <c r="F519" s="274">
        <v>44071</v>
      </c>
    </row>
    <row r="520" spans="1:6" s="251" customFormat="1" ht="15.75" customHeight="1">
      <c r="A520" s="265">
        <v>516</v>
      </c>
      <c r="B520" s="269"/>
      <c r="C520" s="46" t="s">
        <v>2460</v>
      </c>
      <c r="D520" s="38" t="s">
        <v>2461</v>
      </c>
      <c r="E520" s="270" t="s">
        <v>1467</v>
      </c>
      <c r="F520" s="274">
        <v>43305</v>
      </c>
    </row>
    <row r="521" spans="1:6" s="251" customFormat="1" ht="15.75" customHeight="1">
      <c r="A521" s="265">
        <v>517</v>
      </c>
      <c r="B521" s="269"/>
      <c r="C521" s="46" t="s">
        <v>2462</v>
      </c>
      <c r="D521" s="38" t="s">
        <v>2463</v>
      </c>
      <c r="E521" s="265" t="s">
        <v>1492</v>
      </c>
      <c r="F521" s="274">
        <v>41471</v>
      </c>
    </row>
    <row r="522" spans="1:6" s="251" customFormat="1" ht="15.75" customHeight="1">
      <c r="A522" s="265">
        <v>518</v>
      </c>
      <c r="B522" s="269"/>
      <c r="C522" s="46" t="s">
        <v>2464</v>
      </c>
      <c r="D522" s="38" t="s">
        <v>2465</v>
      </c>
      <c r="E522" s="46" t="s">
        <v>1616</v>
      </c>
      <c r="F522" s="274">
        <v>42571</v>
      </c>
    </row>
    <row r="523" spans="1:6" s="251" customFormat="1" ht="15.75" customHeight="1">
      <c r="A523" s="265">
        <v>519</v>
      </c>
      <c r="B523" s="269"/>
      <c r="C523" s="46" t="s">
        <v>2466</v>
      </c>
      <c r="D523" s="38" t="s">
        <v>2467</v>
      </c>
      <c r="E523" s="270" t="s">
        <v>1455</v>
      </c>
      <c r="F523" s="274">
        <v>42933</v>
      </c>
    </row>
    <row r="524" spans="1:6" s="251" customFormat="1" ht="15.75" customHeight="1">
      <c r="A524" s="265">
        <v>520</v>
      </c>
      <c r="B524" s="269"/>
      <c r="C524" s="46" t="s">
        <v>2468</v>
      </c>
      <c r="D524" s="38" t="s">
        <v>2469</v>
      </c>
      <c r="E524" s="270" t="s">
        <v>1455</v>
      </c>
      <c r="F524" s="274">
        <v>42933</v>
      </c>
    </row>
    <row r="525" spans="1:6" s="251" customFormat="1" ht="15.75" customHeight="1">
      <c r="A525" s="265">
        <v>521</v>
      </c>
      <c r="B525" s="269"/>
      <c r="C525" s="46" t="s">
        <v>2470</v>
      </c>
      <c r="D525" s="38" t="s">
        <v>2471</v>
      </c>
      <c r="E525" s="270" t="s">
        <v>1507</v>
      </c>
      <c r="F525" s="274">
        <v>42933</v>
      </c>
    </row>
    <row r="526" spans="1:6" s="251" customFormat="1" ht="15.75" customHeight="1">
      <c r="A526" s="265">
        <v>522</v>
      </c>
      <c r="B526" s="269"/>
      <c r="C526" s="46" t="s">
        <v>2472</v>
      </c>
      <c r="D526" s="38" t="s">
        <v>2473</v>
      </c>
      <c r="E526" s="46" t="s">
        <v>1574</v>
      </c>
      <c r="F526" s="274">
        <v>42571</v>
      </c>
    </row>
    <row r="527" spans="1:6" s="251" customFormat="1" ht="15.75" customHeight="1">
      <c r="A527" s="265">
        <v>523</v>
      </c>
      <c r="B527" s="269"/>
      <c r="C527" s="46" t="s">
        <v>2474</v>
      </c>
      <c r="D527" s="38" t="s">
        <v>2475</v>
      </c>
      <c r="E527" s="265" t="s">
        <v>1571</v>
      </c>
      <c r="F527" s="274">
        <v>41471</v>
      </c>
    </row>
    <row r="528" spans="1:6" s="251" customFormat="1" ht="15.75" customHeight="1">
      <c r="A528" s="265">
        <v>524</v>
      </c>
      <c r="B528" s="269"/>
      <c r="C528" s="46" t="s">
        <v>2476</v>
      </c>
      <c r="D528" s="38" t="s">
        <v>2477</v>
      </c>
      <c r="E528" s="46" t="s">
        <v>1616</v>
      </c>
      <c r="F528" s="274">
        <v>41471</v>
      </c>
    </row>
    <row r="529" spans="1:6" s="251" customFormat="1" ht="15.75" customHeight="1">
      <c r="A529" s="265">
        <v>525</v>
      </c>
      <c r="B529" s="269"/>
      <c r="C529" s="46" t="s">
        <v>2478</v>
      </c>
      <c r="D529" s="38" t="s">
        <v>2479</v>
      </c>
      <c r="E529" s="270" t="s">
        <v>1455</v>
      </c>
      <c r="F529" s="274">
        <v>42933</v>
      </c>
    </row>
    <row r="530" spans="1:6" s="251" customFormat="1" ht="15.75" customHeight="1">
      <c r="A530" s="265">
        <v>526</v>
      </c>
      <c r="B530" s="269"/>
      <c r="C530" s="46" t="s">
        <v>2480</v>
      </c>
      <c r="D530" s="38" t="s">
        <v>2481</v>
      </c>
      <c r="E530" s="46" t="s">
        <v>1616</v>
      </c>
      <c r="F530" s="274">
        <v>42933</v>
      </c>
    </row>
    <row r="531" spans="1:6" s="251" customFormat="1" ht="15.75" customHeight="1">
      <c r="A531" s="265">
        <v>527</v>
      </c>
      <c r="B531" s="269"/>
      <c r="C531" s="46" t="s">
        <v>2482</v>
      </c>
      <c r="D531" s="38" t="s">
        <v>2483</v>
      </c>
      <c r="E531" s="46" t="s">
        <v>1616</v>
      </c>
      <c r="F531" s="274">
        <v>43305</v>
      </c>
    </row>
    <row r="532" spans="1:6" s="251" customFormat="1" ht="15.75" customHeight="1">
      <c r="A532" s="265">
        <v>528</v>
      </c>
      <c r="B532" s="269"/>
      <c r="C532" s="46" t="s">
        <v>2484</v>
      </c>
      <c r="D532" s="38" t="s">
        <v>2485</v>
      </c>
      <c r="E532" s="265" t="s">
        <v>1492</v>
      </c>
      <c r="F532" s="274">
        <v>44071</v>
      </c>
    </row>
    <row r="533" spans="1:6" s="251" customFormat="1" ht="15.75" customHeight="1">
      <c r="A533" s="265">
        <v>529</v>
      </c>
      <c r="B533" s="269"/>
      <c r="C533" s="46" t="s">
        <v>2486</v>
      </c>
      <c r="D533" s="38" t="s">
        <v>2487</v>
      </c>
      <c r="E533" s="270" t="s">
        <v>1507</v>
      </c>
      <c r="F533" s="274">
        <v>44071</v>
      </c>
    </row>
    <row r="534" spans="1:6" s="251" customFormat="1" ht="15.75" customHeight="1">
      <c r="A534" s="265">
        <v>530</v>
      </c>
      <c r="B534" s="269"/>
      <c r="C534" s="46" t="s">
        <v>2488</v>
      </c>
      <c r="D534" s="38" t="s">
        <v>2489</v>
      </c>
      <c r="E534" s="265" t="s">
        <v>1492</v>
      </c>
      <c r="F534" s="274">
        <v>44071</v>
      </c>
    </row>
    <row r="535" spans="1:6" s="251" customFormat="1" ht="15.75" customHeight="1">
      <c r="A535" s="265">
        <v>531</v>
      </c>
      <c r="B535" s="269"/>
      <c r="C535" s="46" t="s">
        <v>2490</v>
      </c>
      <c r="D535" s="38" t="s">
        <v>2491</v>
      </c>
      <c r="E535" s="265" t="s">
        <v>1492</v>
      </c>
      <c r="F535" s="274">
        <v>44071</v>
      </c>
    </row>
    <row r="536" spans="1:6" s="251" customFormat="1" ht="15.75" customHeight="1">
      <c r="A536" s="265">
        <v>532</v>
      </c>
      <c r="B536" s="269"/>
      <c r="C536" s="46" t="s">
        <v>2492</v>
      </c>
      <c r="D536" s="38" t="s">
        <v>2493</v>
      </c>
      <c r="E536" s="265" t="s">
        <v>1492</v>
      </c>
      <c r="F536" s="274">
        <v>44071</v>
      </c>
    </row>
    <row r="537" spans="1:6" s="251" customFormat="1" ht="15.75" customHeight="1">
      <c r="A537" s="265">
        <v>533</v>
      </c>
      <c r="B537" s="269"/>
      <c r="C537" s="46" t="s">
        <v>2494</v>
      </c>
      <c r="D537" s="38" t="s">
        <v>2495</v>
      </c>
      <c r="E537" s="265" t="s">
        <v>1510</v>
      </c>
      <c r="F537" s="274">
        <v>43316</v>
      </c>
    </row>
    <row r="538" spans="1:6" s="251" customFormat="1" ht="15.75" customHeight="1">
      <c r="A538" s="265">
        <v>534</v>
      </c>
      <c r="B538" s="269"/>
      <c r="C538" s="46" t="s">
        <v>2496</v>
      </c>
      <c r="D538" s="38" t="s">
        <v>2497</v>
      </c>
      <c r="E538" s="270" t="s">
        <v>1455</v>
      </c>
      <c r="F538" s="274">
        <v>41471</v>
      </c>
    </row>
    <row r="539" spans="1:6" s="251" customFormat="1" ht="15.75" customHeight="1">
      <c r="A539" s="265">
        <v>535</v>
      </c>
      <c r="B539" s="269" t="s">
        <v>1432</v>
      </c>
      <c r="C539" s="46" t="s">
        <v>2498</v>
      </c>
      <c r="D539" s="38" t="s">
        <v>2499</v>
      </c>
      <c r="E539" s="265" t="s">
        <v>1531</v>
      </c>
      <c r="F539" s="274">
        <v>41106</v>
      </c>
    </row>
    <row r="540" spans="1:6" s="251" customFormat="1" ht="15.75" customHeight="1">
      <c r="A540" s="265">
        <v>536</v>
      </c>
      <c r="B540" s="269"/>
      <c r="C540" s="46" t="s">
        <v>2500</v>
      </c>
      <c r="D540" s="38" t="s">
        <v>2501</v>
      </c>
      <c r="E540" s="46" t="s">
        <v>1616</v>
      </c>
      <c r="F540" s="274">
        <v>41471</v>
      </c>
    </row>
    <row r="541" spans="1:6" s="251" customFormat="1" ht="15.75" customHeight="1">
      <c r="A541" s="265">
        <v>537</v>
      </c>
      <c r="B541" s="269"/>
      <c r="C541" s="46" t="s">
        <v>2502</v>
      </c>
      <c r="D541" s="38" t="s">
        <v>2503</v>
      </c>
      <c r="E541" s="265" t="s">
        <v>1464</v>
      </c>
      <c r="F541" s="274">
        <v>42571</v>
      </c>
    </row>
    <row r="542" spans="1:6" s="251" customFormat="1" ht="15.75" customHeight="1">
      <c r="A542" s="265">
        <v>538</v>
      </c>
      <c r="B542" s="269"/>
      <c r="C542" s="46" t="s">
        <v>2504</v>
      </c>
      <c r="D542" s="38" t="s">
        <v>2505</v>
      </c>
      <c r="E542" s="46" t="s">
        <v>1452</v>
      </c>
      <c r="F542" s="274">
        <v>42571</v>
      </c>
    </row>
    <row r="543" spans="1:6" s="251" customFormat="1" ht="15.75" customHeight="1">
      <c r="A543" s="265">
        <v>539</v>
      </c>
      <c r="B543" s="269"/>
      <c r="C543" s="46" t="s">
        <v>2506</v>
      </c>
      <c r="D543" s="38" t="s">
        <v>2507</v>
      </c>
      <c r="E543" s="265" t="s">
        <v>1492</v>
      </c>
      <c r="F543" s="274">
        <v>44071</v>
      </c>
    </row>
    <row r="544" spans="1:6" s="251" customFormat="1" ht="15.75" customHeight="1">
      <c r="A544" s="265">
        <v>540</v>
      </c>
      <c r="B544" s="269"/>
      <c r="C544" s="46" t="s">
        <v>2508</v>
      </c>
      <c r="D544" s="38" t="s">
        <v>2509</v>
      </c>
      <c r="E544" s="265" t="s">
        <v>1492</v>
      </c>
      <c r="F544" s="274">
        <v>44071</v>
      </c>
    </row>
    <row r="545" spans="1:6" s="251" customFormat="1" ht="15.75" customHeight="1">
      <c r="A545" s="265">
        <v>541</v>
      </c>
      <c r="B545" s="269"/>
      <c r="C545" s="46" t="s">
        <v>2510</v>
      </c>
      <c r="D545" s="38" t="s">
        <v>2511</v>
      </c>
      <c r="E545" s="265" t="s">
        <v>1492</v>
      </c>
      <c r="F545" s="274">
        <v>44071</v>
      </c>
    </row>
    <row r="546" spans="1:6" s="251" customFormat="1" ht="15.75" customHeight="1">
      <c r="A546" s="265">
        <v>542</v>
      </c>
      <c r="B546" s="269"/>
      <c r="C546" s="46" t="s">
        <v>2512</v>
      </c>
      <c r="D546" s="38" t="s">
        <v>2513</v>
      </c>
      <c r="E546" s="265" t="s">
        <v>1492</v>
      </c>
      <c r="F546" s="274">
        <v>44071</v>
      </c>
    </row>
    <row r="547" spans="1:6" s="251" customFormat="1" ht="15.75" customHeight="1">
      <c r="A547" s="265">
        <v>543</v>
      </c>
      <c r="B547" s="269"/>
      <c r="C547" s="46" t="s">
        <v>2514</v>
      </c>
      <c r="D547" s="38" t="s">
        <v>2515</v>
      </c>
      <c r="E547" s="265" t="s">
        <v>1492</v>
      </c>
      <c r="F547" s="274">
        <v>44071</v>
      </c>
    </row>
    <row r="548" spans="1:6" s="251" customFormat="1" ht="15.75" customHeight="1">
      <c r="A548" s="265">
        <v>544</v>
      </c>
      <c r="B548" s="269"/>
      <c r="C548" s="46" t="s">
        <v>2516</v>
      </c>
      <c r="D548" s="38" t="s">
        <v>2517</v>
      </c>
      <c r="E548" s="265" t="s">
        <v>1492</v>
      </c>
      <c r="F548" s="274">
        <v>44071</v>
      </c>
    </row>
    <row r="549" spans="1:6" s="251" customFormat="1" ht="15.75" customHeight="1">
      <c r="A549" s="265">
        <v>545</v>
      </c>
      <c r="B549" s="269"/>
      <c r="C549" s="46" t="s">
        <v>2518</v>
      </c>
      <c r="D549" s="38" t="s">
        <v>2519</v>
      </c>
      <c r="E549" s="265" t="s">
        <v>1492</v>
      </c>
      <c r="F549" s="274">
        <v>44071</v>
      </c>
    </row>
    <row r="550" spans="1:6" s="251" customFormat="1" ht="15.75" customHeight="1">
      <c r="A550" s="265">
        <v>546</v>
      </c>
      <c r="B550" s="269"/>
      <c r="C550" s="46" t="s">
        <v>2520</v>
      </c>
      <c r="D550" s="38" t="s">
        <v>2521</v>
      </c>
      <c r="E550" s="265" t="s">
        <v>1492</v>
      </c>
      <c r="F550" s="274">
        <v>41471</v>
      </c>
    </row>
    <row r="551" spans="1:6" s="251" customFormat="1" ht="15.75" customHeight="1">
      <c r="A551" s="265">
        <v>547</v>
      </c>
      <c r="B551" s="269"/>
      <c r="C551" s="46" t="s">
        <v>2522</v>
      </c>
      <c r="D551" s="38" t="s">
        <v>2523</v>
      </c>
      <c r="E551" s="265" t="s">
        <v>1571</v>
      </c>
      <c r="F551" s="274">
        <v>42933</v>
      </c>
    </row>
    <row r="552" spans="1:6" s="251" customFormat="1" ht="15.75" customHeight="1">
      <c r="A552" s="265">
        <v>548</v>
      </c>
      <c r="B552" s="269"/>
      <c r="C552" s="46" t="s">
        <v>1567</v>
      </c>
      <c r="D552" s="38" t="s">
        <v>2524</v>
      </c>
      <c r="E552" s="265" t="s">
        <v>1531</v>
      </c>
      <c r="F552" s="274">
        <v>42571</v>
      </c>
    </row>
    <row r="553" spans="1:6" s="251" customFormat="1" ht="15.75" customHeight="1">
      <c r="A553" s="265">
        <v>549</v>
      </c>
      <c r="B553" s="269"/>
      <c r="C553" s="46" t="s">
        <v>2525</v>
      </c>
      <c r="D553" s="38" t="s">
        <v>2526</v>
      </c>
      <c r="E553" s="265" t="s">
        <v>1492</v>
      </c>
      <c r="F553" s="274">
        <v>44071</v>
      </c>
    </row>
    <row r="554" spans="1:6" s="251" customFormat="1" ht="15.75" customHeight="1">
      <c r="A554" s="265">
        <v>550</v>
      </c>
      <c r="B554" s="269"/>
      <c r="C554" s="46" t="s">
        <v>2527</v>
      </c>
      <c r="D554" s="38" t="s">
        <v>2528</v>
      </c>
      <c r="E554" s="265" t="s">
        <v>1492</v>
      </c>
      <c r="F554" s="274">
        <v>44071</v>
      </c>
    </row>
    <row r="555" spans="1:6" s="251" customFormat="1" ht="15.75" customHeight="1">
      <c r="A555" s="265">
        <v>551</v>
      </c>
      <c r="B555" s="269"/>
      <c r="C555" s="46" t="s">
        <v>2529</v>
      </c>
      <c r="D555" s="38" t="s">
        <v>2530</v>
      </c>
      <c r="E555" s="265" t="s">
        <v>1492</v>
      </c>
      <c r="F555" s="274">
        <v>44071</v>
      </c>
    </row>
    <row r="556" spans="1:6" s="251" customFormat="1" ht="15.75" customHeight="1">
      <c r="A556" s="265">
        <v>552</v>
      </c>
      <c r="B556" s="269"/>
      <c r="C556" s="46" t="s">
        <v>2531</v>
      </c>
      <c r="D556" s="38" t="s">
        <v>2532</v>
      </c>
      <c r="E556" s="265" t="s">
        <v>1571</v>
      </c>
      <c r="F556" s="274">
        <v>44071</v>
      </c>
    </row>
    <row r="557" spans="1:6" s="251" customFormat="1" ht="15.75" customHeight="1">
      <c r="A557" s="265">
        <v>553</v>
      </c>
      <c r="B557" s="269"/>
      <c r="C557" s="46" t="s">
        <v>2533</v>
      </c>
      <c r="D557" s="38" t="s">
        <v>2534</v>
      </c>
      <c r="E557" s="265" t="s">
        <v>1492</v>
      </c>
      <c r="F557" s="274">
        <v>44071</v>
      </c>
    </row>
    <row r="558" spans="1:6" s="251" customFormat="1" ht="15.75" customHeight="1">
      <c r="A558" s="265">
        <v>554</v>
      </c>
      <c r="B558" s="269"/>
      <c r="C558" s="46" t="s">
        <v>2535</v>
      </c>
      <c r="D558" s="38" t="s">
        <v>2536</v>
      </c>
      <c r="E558" s="265" t="s">
        <v>1492</v>
      </c>
      <c r="F558" s="274">
        <v>44071</v>
      </c>
    </row>
    <row r="559" spans="1:6" s="251" customFormat="1" ht="15.75" customHeight="1">
      <c r="A559" s="265">
        <v>555</v>
      </c>
      <c r="B559" s="269"/>
      <c r="C559" s="46" t="s">
        <v>2537</v>
      </c>
      <c r="D559" s="38" t="s">
        <v>2538</v>
      </c>
      <c r="E559" s="46" t="s">
        <v>1616</v>
      </c>
      <c r="F559" s="274">
        <v>40810</v>
      </c>
    </row>
    <row r="560" spans="1:6" s="251" customFormat="1" ht="15.75" customHeight="1">
      <c r="A560" s="265">
        <v>556</v>
      </c>
      <c r="B560" s="269"/>
      <c r="C560" s="46" t="s">
        <v>2539</v>
      </c>
      <c r="D560" s="38" t="s">
        <v>2540</v>
      </c>
      <c r="E560" s="46" t="s">
        <v>1616</v>
      </c>
      <c r="F560" s="274">
        <v>40026</v>
      </c>
    </row>
    <row r="561" spans="1:6" s="251" customFormat="1" ht="15.75" customHeight="1">
      <c r="A561" s="265">
        <v>557</v>
      </c>
      <c r="B561" s="269"/>
      <c r="C561" s="46" t="s">
        <v>2541</v>
      </c>
      <c r="D561" s="38" t="s">
        <v>2542</v>
      </c>
      <c r="E561" s="270" t="s">
        <v>1455</v>
      </c>
      <c r="F561" s="274">
        <v>42933</v>
      </c>
    </row>
    <row r="562" spans="1:6" s="251" customFormat="1" ht="15.75" customHeight="1">
      <c r="A562" s="265">
        <v>558</v>
      </c>
      <c r="B562" s="269"/>
      <c r="C562" s="46" t="s">
        <v>2543</v>
      </c>
      <c r="D562" s="38" t="s">
        <v>2544</v>
      </c>
      <c r="E562" s="270" t="s">
        <v>1495</v>
      </c>
      <c r="F562" s="274">
        <v>42571</v>
      </c>
    </row>
    <row r="563" spans="1:6" s="251" customFormat="1" ht="15.75" customHeight="1">
      <c r="A563" s="265">
        <v>559</v>
      </c>
      <c r="B563" s="269"/>
      <c r="C563" s="46" t="s">
        <v>2545</v>
      </c>
      <c r="D563" s="38" t="s">
        <v>2546</v>
      </c>
      <c r="E563" s="270" t="s">
        <v>1487</v>
      </c>
      <c r="F563" s="274">
        <v>42933</v>
      </c>
    </row>
    <row r="564" spans="1:6" s="251" customFormat="1" ht="15.75" customHeight="1">
      <c r="A564" s="265">
        <v>560</v>
      </c>
      <c r="B564" s="269"/>
      <c r="C564" s="46" t="s">
        <v>2547</v>
      </c>
      <c r="D564" s="38" t="s">
        <v>2548</v>
      </c>
      <c r="E564" s="265" t="s">
        <v>1492</v>
      </c>
      <c r="F564" s="274">
        <v>43305</v>
      </c>
    </row>
    <row r="565" spans="1:6" s="251" customFormat="1" ht="15.75" customHeight="1">
      <c r="A565" s="265">
        <v>561</v>
      </c>
      <c r="B565" s="269"/>
      <c r="C565" s="46" t="s">
        <v>2549</v>
      </c>
      <c r="D565" s="38" t="s">
        <v>2550</v>
      </c>
      <c r="E565" s="270" t="s">
        <v>1455</v>
      </c>
      <c r="F565" s="274">
        <v>44071</v>
      </c>
    </row>
    <row r="566" spans="1:6" s="251" customFormat="1" ht="15.75" customHeight="1">
      <c r="A566" s="265">
        <v>562</v>
      </c>
      <c r="B566" s="269"/>
      <c r="C566" s="46" t="s">
        <v>1614</v>
      </c>
      <c r="D566" s="38" t="s">
        <v>2551</v>
      </c>
      <c r="E566" s="270" t="s">
        <v>1455</v>
      </c>
      <c r="F566" s="274">
        <v>44071</v>
      </c>
    </row>
    <row r="567" spans="1:6" s="251" customFormat="1" ht="15.75" customHeight="1">
      <c r="A567" s="265">
        <v>563</v>
      </c>
      <c r="B567" s="269"/>
      <c r="C567" s="46" t="s">
        <v>2552</v>
      </c>
      <c r="D567" s="38" t="s">
        <v>2553</v>
      </c>
      <c r="E567" s="270" t="s">
        <v>1455</v>
      </c>
      <c r="F567" s="274">
        <v>44071</v>
      </c>
    </row>
    <row r="568" spans="1:6" s="251" customFormat="1" ht="15.75" customHeight="1">
      <c r="A568" s="265">
        <v>564</v>
      </c>
      <c r="B568" s="269"/>
      <c r="C568" s="46" t="s">
        <v>2554</v>
      </c>
      <c r="D568" s="38" t="s">
        <v>2555</v>
      </c>
      <c r="E568" s="46" t="s">
        <v>1484</v>
      </c>
      <c r="F568" s="274">
        <v>44071</v>
      </c>
    </row>
    <row r="569" spans="1:6" s="251" customFormat="1" ht="15.75" customHeight="1">
      <c r="A569" s="265">
        <v>565</v>
      </c>
      <c r="B569" s="269"/>
      <c r="C569" s="46" t="s">
        <v>2556</v>
      </c>
      <c r="D569" s="38" t="s">
        <v>2557</v>
      </c>
      <c r="E569" s="46" t="s">
        <v>1869</v>
      </c>
      <c r="F569" s="274">
        <v>41471</v>
      </c>
    </row>
    <row r="570" spans="1:6" s="251" customFormat="1" ht="15.75" customHeight="1">
      <c r="A570" s="265">
        <v>566</v>
      </c>
      <c r="B570" s="269"/>
      <c r="C570" s="46" t="s">
        <v>2558</v>
      </c>
      <c r="D570" s="38" t="s">
        <v>2559</v>
      </c>
      <c r="E570" s="265" t="s">
        <v>1531</v>
      </c>
      <c r="F570" s="274">
        <v>42571</v>
      </c>
    </row>
    <row r="571" spans="1:6" s="251" customFormat="1" ht="15.75" customHeight="1">
      <c r="A571" s="265">
        <v>567</v>
      </c>
      <c r="B571" s="269"/>
      <c r="C571" s="46" t="s">
        <v>2560</v>
      </c>
      <c r="D571" s="38" t="s">
        <v>2561</v>
      </c>
      <c r="E571" s="46" t="s">
        <v>1869</v>
      </c>
      <c r="F571" s="274">
        <v>41471</v>
      </c>
    </row>
    <row r="572" spans="1:6" s="251" customFormat="1" ht="15.75" customHeight="1">
      <c r="A572" s="265">
        <v>568</v>
      </c>
      <c r="B572" s="269"/>
      <c r="C572" s="46" t="s">
        <v>2562</v>
      </c>
      <c r="D572" s="38" t="s">
        <v>2563</v>
      </c>
      <c r="E572" s="270" t="s">
        <v>1458</v>
      </c>
      <c r="F572" s="274">
        <v>42933</v>
      </c>
    </row>
    <row r="573" spans="1:6" s="251" customFormat="1" ht="15.75" customHeight="1">
      <c r="A573" s="265">
        <v>569</v>
      </c>
      <c r="B573" s="269"/>
      <c r="C573" s="46" t="s">
        <v>2564</v>
      </c>
      <c r="D573" s="38" t="s">
        <v>2565</v>
      </c>
      <c r="E573" s="265" t="s">
        <v>1492</v>
      </c>
      <c r="F573" s="274">
        <v>41471</v>
      </c>
    </row>
    <row r="574" spans="1:6" s="251" customFormat="1" ht="15.75" customHeight="1">
      <c r="A574" s="265">
        <v>570</v>
      </c>
      <c r="B574" s="269"/>
      <c r="C574" s="46" t="s">
        <v>2566</v>
      </c>
      <c r="D574" s="38" t="s">
        <v>2567</v>
      </c>
      <c r="E574" s="265" t="s">
        <v>1464</v>
      </c>
      <c r="F574" s="274">
        <v>42201</v>
      </c>
    </row>
    <row r="575" spans="1:6" s="251" customFormat="1" ht="15.75" customHeight="1">
      <c r="A575" s="265">
        <v>571</v>
      </c>
      <c r="B575" s="269"/>
      <c r="C575" s="46" t="s">
        <v>2568</v>
      </c>
      <c r="D575" s="38" t="s">
        <v>2569</v>
      </c>
      <c r="E575" s="265" t="s">
        <v>1554</v>
      </c>
      <c r="F575" s="274">
        <v>44071</v>
      </c>
    </row>
    <row r="576" spans="1:6" s="251" customFormat="1" ht="15.75" customHeight="1">
      <c r="A576" s="265">
        <v>572</v>
      </c>
      <c r="B576" s="269"/>
      <c r="C576" s="46" t="s">
        <v>2570</v>
      </c>
      <c r="D576" s="38" t="s">
        <v>2571</v>
      </c>
      <c r="E576" s="265" t="s">
        <v>1554</v>
      </c>
      <c r="F576" s="274">
        <v>44071</v>
      </c>
    </row>
    <row r="577" spans="1:6" s="251" customFormat="1" ht="15.75" customHeight="1">
      <c r="A577" s="265">
        <v>573</v>
      </c>
      <c r="B577" s="269"/>
      <c r="C577" s="46" t="s">
        <v>2572</v>
      </c>
      <c r="D577" s="38" t="s">
        <v>2573</v>
      </c>
      <c r="E577" s="265" t="s">
        <v>1554</v>
      </c>
      <c r="F577" s="274">
        <v>44071</v>
      </c>
    </row>
    <row r="578" spans="1:6" s="251" customFormat="1" ht="15.75" customHeight="1">
      <c r="A578" s="265">
        <v>574</v>
      </c>
      <c r="B578" s="269"/>
      <c r="C578" s="46" t="s">
        <v>2574</v>
      </c>
      <c r="D578" s="38" t="s">
        <v>2575</v>
      </c>
      <c r="E578" s="270" t="s">
        <v>1455</v>
      </c>
      <c r="F578" s="274">
        <v>42933</v>
      </c>
    </row>
    <row r="579" spans="1:6" s="251" customFormat="1" ht="15.75" customHeight="1">
      <c r="A579" s="265">
        <v>575</v>
      </c>
      <c r="B579" s="269"/>
      <c r="C579" s="46" t="s">
        <v>2576</v>
      </c>
      <c r="D579" s="38" t="s">
        <v>2577</v>
      </c>
      <c r="E579" s="46" t="s">
        <v>1616</v>
      </c>
      <c r="F579" s="274">
        <v>40026</v>
      </c>
    </row>
    <row r="580" spans="1:6" s="251" customFormat="1" ht="15.75" customHeight="1">
      <c r="A580" s="265">
        <v>576</v>
      </c>
      <c r="B580" s="269"/>
      <c r="C580" s="46" t="s">
        <v>2578</v>
      </c>
      <c r="D580" s="38" t="s">
        <v>2579</v>
      </c>
      <c r="E580" s="265" t="s">
        <v>1571</v>
      </c>
      <c r="F580" s="274">
        <v>44071</v>
      </c>
    </row>
    <row r="581" spans="1:6" s="251" customFormat="1" ht="15.75" customHeight="1">
      <c r="A581" s="265">
        <v>577</v>
      </c>
      <c r="B581" s="269"/>
      <c r="C581" s="46" t="s">
        <v>2580</v>
      </c>
      <c r="D581" s="38" t="s">
        <v>2581</v>
      </c>
      <c r="E581" s="265" t="s">
        <v>1571</v>
      </c>
      <c r="F581" s="274">
        <v>44071</v>
      </c>
    </row>
    <row r="582" spans="1:6" s="251" customFormat="1" ht="15.75" customHeight="1">
      <c r="A582" s="265">
        <v>578</v>
      </c>
      <c r="B582" s="269"/>
      <c r="C582" s="46" t="s">
        <v>2582</v>
      </c>
      <c r="D582" s="38" t="s">
        <v>2583</v>
      </c>
      <c r="E582" s="265" t="s">
        <v>1571</v>
      </c>
      <c r="F582" s="274">
        <v>44071</v>
      </c>
    </row>
    <row r="583" spans="1:6" s="251" customFormat="1" ht="15.75" customHeight="1">
      <c r="A583" s="265">
        <v>579</v>
      </c>
      <c r="B583" s="269"/>
      <c r="C583" s="46" t="s">
        <v>2584</v>
      </c>
      <c r="D583" s="38" t="s">
        <v>2585</v>
      </c>
      <c r="E583" s="265" t="s">
        <v>1571</v>
      </c>
      <c r="F583" s="274">
        <v>44071</v>
      </c>
    </row>
    <row r="584" spans="1:6" s="251" customFormat="1" ht="15.75" customHeight="1">
      <c r="A584" s="265">
        <v>580</v>
      </c>
      <c r="B584" s="269" t="s">
        <v>1432</v>
      </c>
      <c r="C584" s="46" t="s">
        <v>2586</v>
      </c>
      <c r="D584" s="38" t="s">
        <v>2587</v>
      </c>
      <c r="E584" s="270" t="s">
        <v>1467</v>
      </c>
      <c r="F584" s="274">
        <v>44071</v>
      </c>
    </row>
    <row r="585" spans="1:6" s="251" customFormat="1" ht="15.75" customHeight="1">
      <c r="A585" s="265">
        <v>581</v>
      </c>
      <c r="B585" s="269"/>
      <c r="C585" s="46" t="s">
        <v>2588</v>
      </c>
      <c r="D585" s="38" t="s">
        <v>2589</v>
      </c>
      <c r="E585" s="265" t="s">
        <v>1571</v>
      </c>
      <c r="F585" s="274">
        <v>44071</v>
      </c>
    </row>
    <row r="586" spans="1:6" s="251" customFormat="1" ht="15.75" customHeight="1">
      <c r="A586" s="265">
        <v>582</v>
      </c>
      <c r="B586" s="269"/>
      <c r="C586" s="46" t="s">
        <v>2590</v>
      </c>
      <c r="D586" s="38" t="s">
        <v>2591</v>
      </c>
      <c r="E586" s="46" t="s">
        <v>1616</v>
      </c>
      <c r="F586" s="274">
        <v>41471</v>
      </c>
    </row>
    <row r="587" spans="1:6" s="251" customFormat="1" ht="15.75" customHeight="1">
      <c r="A587" s="265">
        <v>583</v>
      </c>
      <c r="B587" s="269"/>
      <c r="C587" s="46" t="s">
        <v>2592</v>
      </c>
      <c r="D587" s="38" t="s">
        <v>2593</v>
      </c>
      <c r="E587" s="46" t="s">
        <v>1616</v>
      </c>
      <c r="F587" s="274">
        <v>40810</v>
      </c>
    </row>
    <row r="588" spans="1:6" s="251" customFormat="1" ht="15.75" customHeight="1">
      <c r="A588" s="265">
        <v>584</v>
      </c>
      <c r="B588" s="269"/>
      <c r="C588" s="46" t="s">
        <v>2594</v>
      </c>
      <c r="D588" s="38" t="s">
        <v>2595</v>
      </c>
      <c r="E588" s="46" t="s">
        <v>1869</v>
      </c>
      <c r="F588" s="274">
        <v>41471</v>
      </c>
    </row>
    <row r="589" spans="1:6" s="251" customFormat="1" ht="15.75" customHeight="1">
      <c r="A589" s="265">
        <v>585</v>
      </c>
      <c r="B589" s="269"/>
      <c r="C589" s="46" t="s">
        <v>2596</v>
      </c>
      <c r="D589" s="38" t="s">
        <v>2597</v>
      </c>
      <c r="E589" s="265" t="s">
        <v>1510</v>
      </c>
      <c r="F589" s="274">
        <v>44071</v>
      </c>
    </row>
    <row r="590" spans="1:6" s="251" customFormat="1" ht="15.75" customHeight="1">
      <c r="A590" s="265">
        <v>586</v>
      </c>
      <c r="B590" s="269"/>
      <c r="C590" s="46" t="s">
        <v>2598</v>
      </c>
      <c r="D590" s="38" t="s">
        <v>2599</v>
      </c>
      <c r="E590" s="265" t="s">
        <v>1464</v>
      </c>
      <c r="F590" s="274">
        <v>44071</v>
      </c>
    </row>
    <row r="591" spans="1:6" s="251" customFormat="1" ht="15.75" customHeight="1">
      <c r="A591" s="265">
        <v>587</v>
      </c>
      <c r="B591" s="269"/>
      <c r="C591" s="46" t="s">
        <v>2600</v>
      </c>
      <c r="D591" s="38" t="s">
        <v>2601</v>
      </c>
      <c r="E591" s="265" t="s">
        <v>1464</v>
      </c>
      <c r="F591" s="274">
        <v>44071</v>
      </c>
    </row>
    <row r="592" spans="1:6" s="251" customFormat="1" ht="15.75" customHeight="1">
      <c r="A592" s="265">
        <v>588</v>
      </c>
      <c r="B592" s="269"/>
      <c r="C592" s="46" t="s">
        <v>2602</v>
      </c>
      <c r="D592" s="38" t="s">
        <v>2603</v>
      </c>
      <c r="E592" s="46" t="s">
        <v>1611</v>
      </c>
      <c r="F592" s="274">
        <v>44071</v>
      </c>
    </row>
    <row r="593" spans="1:6" s="251" customFormat="1" ht="15.75" customHeight="1">
      <c r="A593" s="265">
        <v>589</v>
      </c>
      <c r="B593" s="269"/>
      <c r="C593" s="46" t="s">
        <v>2604</v>
      </c>
      <c r="D593" s="38" t="s">
        <v>2605</v>
      </c>
      <c r="E593" s="265" t="s">
        <v>1554</v>
      </c>
      <c r="F593" s="274">
        <v>44071</v>
      </c>
    </row>
    <row r="594" spans="1:6" s="251" customFormat="1" ht="15.75" customHeight="1">
      <c r="A594" s="265">
        <v>590</v>
      </c>
      <c r="B594" s="269"/>
      <c r="C594" s="46" t="s">
        <v>2606</v>
      </c>
      <c r="D594" s="38" t="s">
        <v>2607</v>
      </c>
      <c r="E594" s="46" t="s">
        <v>1616</v>
      </c>
      <c r="F594" s="274">
        <v>44071</v>
      </c>
    </row>
    <row r="595" spans="1:6" s="251" customFormat="1" ht="15.75" customHeight="1">
      <c r="A595" s="265">
        <v>591</v>
      </c>
      <c r="B595" s="269"/>
      <c r="C595" s="46" t="s">
        <v>2608</v>
      </c>
      <c r="D595" s="38" t="s">
        <v>2609</v>
      </c>
      <c r="E595" s="265" t="s">
        <v>1464</v>
      </c>
      <c r="F595" s="274">
        <v>44071</v>
      </c>
    </row>
    <row r="596" spans="1:6" s="251" customFormat="1" ht="15.75" customHeight="1">
      <c r="A596" s="265">
        <v>592</v>
      </c>
      <c r="B596" s="269"/>
      <c r="C596" s="46" t="s">
        <v>2610</v>
      </c>
      <c r="D596" s="38" t="s">
        <v>2611</v>
      </c>
      <c r="E596" s="265" t="s">
        <v>1464</v>
      </c>
      <c r="F596" s="274">
        <v>44071</v>
      </c>
    </row>
    <row r="597" spans="1:6" s="251" customFormat="1" ht="15.75" customHeight="1">
      <c r="A597" s="265">
        <v>593</v>
      </c>
      <c r="B597" s="269"/>
      <c r="C597" s="46" t="s">
        <v>2612</v>
      </c>
      <c r="D597" s="38" t="s">
        <v>2613</v>
      </c>
      <c r="E597" s="46" t="s">
        <v>1616</v>
      </c>
      <c r="F597" s="274">
        <v>41106</v>
      </c>
    </row>
    <row r="598" spans="1:6" s="251" customFormat="1" ht="15.75" customHeight="1">
      <c r="A598" s="265">
        <v>594</v>
      </c>
      <c r="B598" s="269"/>
      <c r="C598" s="46" t="s">
        <v>2614</v>
      </c>
      <c r="D598" s="38" t="s">
        <v>2615</v>
      </c>
      <c r="E598" s="46" t="s">
        <v>1484</v>
      </c>
      <c r="F598" s="274">
        <v>41471</v>
      </c>
    </row>
    <row r="599" spans="1:6" s="251" customFormat="1" ht="15.75" customHeight="1">
      <c r="A599" s="265">
        <v>595</v>
      </c>
      <c r="B599" s="269"/>
      <c r="C599" s="46" t="s">
        <v>2616</v>
      </c>
      <c r="D599" s="38" t="s">
        <v>2617</v>
      </c>
      <c r="E599" s="46" t="s">
        <v>1452</v>
      </c>
      <c r="F599" s="274">
        <v>44071</v>
      </c>
    </row>
    <row r="600" spans="1:6" s="251" customFormat="1" ht="15.75" customHeight="1">
      <c r="A600" s="265">
        <v>596</v>
      </c>
      <c r="B600" s="269"/>
      <c r="C600" s="46" t="s">
        <v>2618</v>
      </c>
      <c r="D600" s="38" t="s">
        <v>2619</v>
      </c>
      <c r="E600" s="46" t="s">
        <v>1452</v>
      </c>
      <c r="F600" s="274">
        <v>44071</v>
      </c>
    </row>
    <row r="601" spans="1:6" s="251" customFormat="1" ht="15.75" customHeight="1">
      <c r="A601" s="265">
        <v>597</v>
      </c>
      <c r="B601" s="269"/>
      <c r="C601" s="46" t="s">
        <v>2620</v>
      </c>
      <c r="D601" s="38" t="s">
        <v>2621</v>
      </c>
      <c r="E601" s="265" t="s">
        <v>1464</v>
      </c>
      <c r="F601" s="274">
        <v>44071</v>
      </c>
    </row>
    <row r="602" spans="1:6" s="251" customFormat="1" ht="15.75" customHeight="1">
      <c r="A602" s="265">
        <v>598</v>
      </c>
      <c r="B602" s="269"/>
      <c r="C602" s="46" t="s">
        <v>2622</v>
      </c>
      <c r="D602" s="38" t="s">
        <v>2623</v>
      </c>
      <c r="E602" s="265" t="s">
        <v>1464</v>
      </c>
      <c r="F602" s="274">
        <v>44071</v>
      </c>
    </row>
    <row r="603" spans="1:6" s="251" customFormat="1" ht="15.75" customHeight="1">
      <c r="A603" s="265">
        <v>599</v>
      </c>
      <c r="B603" s="269"/>
      <c r="C603" s="46" t="s">
        <v>2624</v>
      </c>
      <c r="D603" s="38" t="s">
        <v>2625</v>
      </c>
      <c r="E603" s="46" t="s">
        <v>1616</v>
      </c>
      <c r="F603" s="274">
        <v>40026</v>
      </c>
    </row>
    <row r="604" spans="1:6" s="251" customFormat="1" ht="15.75" customHeight="1">
      <c r="A604" s="265">
        <v>600</v>
      </c>
      <c r="B604" s="269"/>
      <c r="C604" s="46" t="s">
        <v>2626</v>
      </c>
      <c r="D604" s="38" t="s">
        <v>2627</v>
      </c>
      <c r="E604" s="270" t="s">
        <v>1455</v>
      </c>
      <c r="F604" s="274">
        <v>42933</v>
      </c>
    </row>
    <row r="605" spans="1:6" s="251" customFormat="1" ht="15.75" customHeight="1">
      <c r="A605" s="265">
        <v>601</v>
      </c>
      <c r="B605" s="269"/>
      <c r="C605" s="46" t="s">
        <v>2628</v>
      </c>
      <c r="D605" s="38" t="s">
        <v>2629</v>
      </c>
      <c r="E605" s="265" t="s">
        <v>1464</v>
      </c>
      <c r="F605" s="274">
        <v>44071</v>
      </c>
    </row>
    <row r="606" spans="1:6" s="251" customFormat="1" ht="15.75" customHeight="1">
      <c r="A606" s="265">
        <v>602</v>
      </c>
      <c r="B606" s="269"/>
      <c r="C606" s="46" t="s">
        <v>2630</v>
      </c>
      <c r="D606" s="38" t="s">
        <v>2631</v>
      </c>
      <c r="E606" s="265" t="s">
        <v>1464</v>
      </c>
      <c r="F606" s="274">
        <v>44071</v>
      </c>
    </row>
    <row r="607" spans="1:6" s="251" customFormat="1" ht="15.75" customHeight="1">
      <c r="A607" s="265">
        <v>603</v>
      </c>
      <c r="B607" s="269"/>
      <c r="C607" s="46" t="s">
        <v>2632</v>
      </c>
      <c r="D607" s="38" t="s">
        <v>2633</v>
      </c>
      <c r="E607" s="265" t="s">
        <v>1464</v>
      </c>
      <c r="F607" s="274">
        <v>44071</v>
      </c>
    </row>
    <row r="608" spans="1:6" s="251" customFormat="1" ht="15.75" customHeight="1">
      <c r="A608" s="265">
        <v>604</v>
      </c>
      <c r="B608" s="269"/>
      <c r="C608" s="46" t="s">
        <v>2634</v>
      </c>
      <c r="D608" s="38" t="s">
        <v>2635</v>
      </c>
      <c r="E608" s="270" t="s">
        <v>1455</v>
      </c>
      <c r="F608" s="274">
        <v>44071</v>
      </c>
    </row>
    <row r="609" spans="1:6" s="251" customFormat="1" ht="15.75" customHeight="1">
      <c r="A609" s="265">
        <v>605</v>
      </c>
      <c r="B609" s="269"/>
      <c r="C609" s="46" t="s">
        <v>2636</v>
      </c>
      <c r="D609" s="38" t="s">
        <v>2637</v>
      </c>
      <c r="E609" s="265" t="s">
        <v>1464</v>
      </c>
      <c r="F609" s="274">
        <v>44071</v>
      </c>
    </row>
    <row r="610" spans="1:6" s="251" customFormat="1" ht="15.75" customHeight="1">
      <c r="A610" s="265">
        <v>606</v>
      </c>
      <c r="B610" s="269"/>
      <c r="C610" s="46" t="s">
        <v>2638</v>
      </c>
      <c r="D610" s="38" t="s">
        <v>2639</v>
      </c>
      <c r="E610" s="46" t="s">
        <v>1616</v>
      </c>
      <c r="F610" s="274">
        <v>41471</v>
      </c>
    </row>
    <row r="611" spans="1:6" s="251" customFormat="1" ht="15.75" customHeight="1">
      <c r="A611" s="265">
        <v>607</v>
      </c>
      <c r="B611" s="269"/>
      <c r="C611" s="46" t="s">
        <v>2640</v>
      </c>
      <c r="D611" s="38" t="s">
        <v>2641</v>
      </c>
      <c r="E611" s="270" t="s">
        <v>2642</v>
      </c>
      <c r="F611" s="274">
        <v>44071</v>
      </c>
    </row>
    <row r="612" spans="1:6" s="251" customFormat="1" ht="15.75" customHeight="1">
      <c r="A612" s="265">
        <v>608</v>
      </c>
      <c r="B612" s="269"/>
      <c r="C612" s="46" t="s">
        <v>2643</v>
      </c>
      <c r="D612" s="38" t="s">
        <v>2644</v>
      </c>
      <c r="E612" s="265" t="s">
        <v>1492</v>
      </c>
      <c r="F612" s="274">
        <v>44071</v>
      </c>
    </row>
    <row r="613" spans="1:6" s="251" customFormat="1" ht="15.75" customHeight="1">
      <c r="A613" s="265">
        <v>609</v>
      </c>
      <c r="B613" s="269"/>
      <c r="C613" s="46" t="s">
        <v>2645</v>
      </c>
      <c r="D613" s="38" t="s">
        <v>2646</v>
      </c>
      <c r="E613" s="265" t="s">
        <v>1492</v>
      </c>
      <c r="F613" s="274">
        <v>44071</v>
      </c>
    </row>
    <row r="614" spans="1:6" s="251" customFormat="1" ht="15.75" customHeight="1">
      <c r="A614" s="265">
        <v>610</v>
      </c>
      <c r="B614" s="269"/>
      <c r="C614" s="46" t="s">
        <v>2647</v>
      </c>
      <c r="D614" s="38" t="s">
        <v>2648</v>
      </c>
      <c r="E614" s="265" t="s">
        <v>1492</v>
      </c>
      <c r="F614" s="274">
        <v>44071</v>
      </c>
    </row>
    <row r="615" spans="1:6" s="251" customFormat="1" ht="15.75" customHeight="1">
      <c r="A615" s="265">
        <v>611</v>
      </c>
      <c r="B615" s="269"/>
      <c r="C615" s="46" t="s">
        <v>2649</v>
      </c>
      <c r="D615" s="38" t="s">
        <v>2650</v>
      </c>
      <c r="E615" s="265" t="s">
        <v>1492</v>
      </c>
      <c r="F615" s="274">
        <v>44071</v>
      </c>
    </row>
    <row r="616" spans="1:6" s="251" customFormat="1" ht="15.75" customHeight="1">
      <c r="A616" s="265">
        <v>612</v>
      </c>
      <c r="B616" s="269"/>
      <c r="C616" s="46" t="s">
        <v>1567</v>
      </c>
      <c r="D616" s="38" t="s">
        <v>2651</v>
      </c>
      <c r="E616" s="46" t="s">
        <v>1452</v>
      </c>
      <c r="F616" s="274">
        <v>44071</v>
      </c>
    </row>
    <row r="617" spans="1:6" s="251" customFormat="1" ht="15.75" customHeight="1">
      <c r="A617" s="265">
        <v>613</v>
      </c>
      <c r="B617" s="269"/>
      <c r="C617" s="46" t="s">
        <v>2652</v>
      </c>
      <c r="D617" s="38" t="s">
        <v>2653</v>
      </c>
      <c r="E617" s="265" t="s">
        <v>1492</v>
      </c>
      <c r="F617" s="274">
        <v>44071</v>
      </c>
    </row>
    <row r="618" spans="1:6" s="251" customFormat="1" ht="15.75" customHeight="1">
      <c r="A618" s="265">
        <v>614</v>
      </c>
      <c r="B618" s="269"/>
      <c r="C618" s="46" t="s">
        <v>2654</v>
      </c>
      <c r="D618" s="38" t="s">
        <v>2655</v>
      </c>
      <c r="E618" s="265" t="s">
        <v>1492</v>
      </c>
      <c r="F618" s="274">
        <v>44071</v>
      </c>
    </row>
    <row r="619" spans="1:6" s="251" customFormat="1" ht="15.75" customHeight="1">
      <c r="A619" s="265">
        <v>615</v>
      </c>
      <c r="B619" s="269"/>
      <c r="C619" s="46" t="s">
        <v>2656</v>
      </c>
      <c r="D619" s="38" t="s">
        <v>2657</v>
      </c>
      <c r="E619" s="46" t="s">
        <v>1616</v>
      </c>
      <c r="F619" s="274">
        <v>41471</v>
      </c>
    </row>
    <row r="620" spans="1:6" s="251" customFormat="1" ht="15.75" customHeight="1">
      <c r="A620" s="265">
        <v>616</v>
      </c>
      <c r="B620" s="269"/>
      <c r="C620" s="46" t="s">
        <v>2658</v>
      </c>
      <c r="D620" s="38" t="s">
        <v>2659</v>
      </c>
      <c r="E620" s="46" t="s">
        <v>1616</v>
      </c>
      <c r="F620" s="274">
        <v>41471</v>
      </c>
    </row>
    <row r="621" spans="1:6" s="251" customFormat="1" ht="15.75" customHeight="1">
      <c r="A621" s="265">
        <v>617</v>
      </c>
      <c r="B621" s="269"/>
      <c r="C621" s="46" t="s">
        <v>2660</v>
      </c>
      <c r="D621" s="38" t="s">
        <v>2661</v>
      </c>
      <c r="E621" s="46" t="s">
        <v>1484</v>
      </c>
      <c r="F621" s="274">
        <v>41106</v>
      </c>
    </row>
    <row r="622" spans="1:6" s="251" customFormat="1" ht="15.75" customHeight="1">
      <c r="A622" s="265">
        <v>618</v>
      </c>
      <c r="B622" s="269"/>
      <c r="C622" s="46" t="s">
        <v>2662</v>
      </c>
      <c r="D622" s="38" t="s">
        <v>2663</v>
      </c>
      <c r="E622" s="265" t="s">
        <v>1554</v>
      </c>
      <c r="F622" s="274">
        <v>41471</v>
      </c>
    </row>
    <row r="623" spans="1:6" s="251" customFormat="1" ht="15.75" customHeight="1">
      <c r="A623" s="265">
        <v>619</v>
      </c>
      <c r="B623" s="269"/>
      <c r="C623" s="46" t="s">
        <v>2664</v>
      </c>
      <c r="D623" s="38" t="s">
        <v>2665</v>
      </c>
      <c r="E623" s="270" t="s">
        <v>1455</v>
      </c>
      <c r="F623" s="274">
        <v>42933</v>
      </c>
    </row>
    <row r="624" spans="1:6" s="251" customFormat="1" ht="15.75" customHeight="1">
      <c r="A624" s="265">
        <v>620</v>
      </c>
      <c r="B624" s="269"/>
      <c r="C624" s="46" t="s">
        <v>2666</v>
      </c>
      <c r="D624" s="38" t="s">
        <v>2667</v>
      </c>
      <c r="E624" s="46" t="s">
        <v>1616</v>
      </c>
      <c r="F624" s="274">
        <v>40026</v>
      </c>
    </row>
    <row r="625" spans="1:6" s="251" customFormat="1" ht="15.75" customHeight="1">
      <c r="A625" s="265">
        <v>621</v>
      </c>
      <c r="B625" s="269"/>
      <c r="C625" s="46" t="s">
        <v>2668</v>
      </c>
      <c r="D625" s="38" t="s">
        <v>2669</v>
      </c>
      <c r="E625" s="46" t="s">
        <v>1452</v>
      </c>
      <c r="F625" s="274">
        <v>44071</v>
      </c>
    </row>
    <row r="626" spans="1:6" s="251" customFormat="1" ht="15.75" customHeight="1">
      <c r="A626" s="265">
        <v>622</v>
      </c>
      <c r="B626" s="269"/>
      <c r="C626" s="46" t="s">
        <v>2670</v>
      </c>
      <c r="D626" s="38" t="s">
        <v>2671</v>
      </c>
      <c r="E626" s="265" t="s">
        <v>1554</v>
      </c>
      <c r="F626" s="274">
        <v>44071</v>
      </c>
    </row>
    <row r="627" spans="1:6" s="251" customFormat="1" ht="15.75" customHeight="1">
      <c r="A627" s="265">
        <v>623</v>
      </c>
      <c r="B627" s="269"/>
      <c r="C627" s="46" t="s">
        <v>2672</v>
      </c>
      <c r="D627" s="38" t="s">
        <v>2673</v>
      </c>
      <c r="E627" s="46" t="s">
        <v>1484</v>
      </c>
      <c r="F627" s="274">
        <v>41471</v>
      </c>
    </row>
    <row r="628" spans="1:6" s="251" customFormat="1" ht="15.75" customHeight="1">
      <c r="A628" s="265">
        <v>624</v>
      </c>
      <c r="B628" s="269"/>
      <c r="C628" s="46" t="s">
        <v>2674</v>
      </c>
      <c r="D628" s="38" t="s">
        <v>2675</v>
      </c>
      <c r="E628" s="265" t="s">
        <v>1510</v>
      </c>
      <c r="F628" s="274">
        <v>40756</v>
      </c>
    </row>
    <row r="629" spans="1:6" s="251" customFormat="1" ht="15.75" customHeight="1">
      <c r="A629" s="265">
        <v>625</v>
      </c>
      <c r="B629" s="269" t="s">
        <v>1432</v>
      </c>
      <c r="C629" s="46" t="s">
        <v>2676</v>
      </c>
      <c r="D629" s="38" t="s">
        <v>2677</v>
      </c>
      <c r="E629" s="270" t="s">
        <v>1495</v>
      </c>
      <c r="F629" s="274">
        <v>42933</v>
      </c>
    </row>
    <row r="630" spans="1:6" s="251" customFormat="1" ht="15.75" customHeight="1">
      <c r="A630" s="265">
        <v>626</v>
      </c>
      <c r="B630" s="269"/>
      <c r="C630" s="46" t="s">
        <v>2678</v>
      </c>
      <c r="D630" s="38" t="s">
        <v>2679</v>
      </c>
      <c r="E630" s="46" t="s">
        <v>1484</v>
      </c>
      <c r="F630" s="274">
        <v>41471</v>
      </c>
    </row>
    <row r="631" spans="1:6" s="251" customFormat="1" ht="15.75" customHeight="1">
      <c r="A631" s="265">
        <v>627</v>
      </c>
      <c r="B631" s="269"/>
      <c r="C631" s="46" t="s">
        <v>2680</v>
      </c>
      <c r="D631" s="38" t="s">
        <v>2681</v>
      </c>
      <c r="E631" s="46" t="s">
        <v>1484</v>
      </c>
      <c r="F631" s="274">
        <v>41106</v>
      </c>
    </row>
    <row r="632" spans="1:6" s="251" customFormat="1" ht="15.75" customHeight="1">
      <c r="A632" s="265">
        <v>628</v>
      </c>
      <c r="B632" s="269"/>
      <c r="C632" s="46" t="s">
        <v>2682</v>
      </c>
      <c r="D632" s="38" t="s">
        <v>2683</v>
      </c>
      <c r="E632" s="265" t="s">
        <v>1554</v>
      </c>
      <c r="F632" s="274">
        <v>42201</v>
      </c>
    </row>
    <row r="633" spans="1:6" s="251" customFormat="1" ht="15.75" customHeight="1">
      <c r="A633" s="265">
        <v>629</v>
      </c>
      <c r="B633" s="269"/>
      <c r="C633" s="46" t="s">
        <v>2684</v>
      </c>
      <c r="D633" s="38" t="s">
        <v>2685</v>
      </c>
      <c r="E633" s="265" t="s">
        <v>1492</v>
      </c>
      <c r="F633" s="274">
        <v>43305</v>
      </c>
    </row>
    <row r="634" spans="1:6" s="251" customFormat="1" ht="15.75" customHeight="1">
      <c r="A634" s="265">
        <v>630</v>
      </c>
      <c r="B634" s="269"/>
      <c r="C634" s="46" t="s">
        <v>2686</v>
      </c>
      <c r="D634" s="38" t="s">
        <v>2687</v>
      </c>
      <c r="E634" s="265" t="s">
        <v>1492</v>
      </c>
      <c r="F634" s="274">
        <v>41471</v>
      </c>
    </row>
    <row r="635" spans="1:6" s="251" customFormat="1" ht="15.75" customHeight="1">
      <c r="A635" s="265">
        <v>631</v>
      </c>
      <c r="B635" s="269"/>
      <c r="C635" s="46" t="s">
        <v>2688</v>
      </c>
      <c r="D635" s="38" t="s">
        <v>2689</v>
      </c>
      <c r="E635" s="46" t="s">
        <v>1616</v>
      </c>
      <c r="F635" s="274">
        <v>41471</v>
      </c>
    </row>
    <row r="636" spans="1:6" s="251" customFormat="1" ht="15.75" customHeight="1">
      <c r="A636" s="265">
        <v>632</v>
      </c>
      <c r="B636" s="269"/>
      <c r="C636" s="46" t="s">
        <v>2690</v>
      </c>
      <c r="D636" s="38" t="s">
        <v>2691</v>
      </c>
      <c r="E636" s="46" t="s">
        <v>1616</v>
      </c>
      <c r="F636" s="274">
        <v>41922</v>
      </c>
    </row>
    <row r="637" spans="1:6" s="251" customFormat="1" ht="15.75" customHeight="1">
      <c r="A637" s="265">
        <v>633</v>
      </c>
      <c r="B637" s="269"/>
      <c r="C637" s="46" t="s">
        <v>2692</v>
      </c>
      <c r="D637" s="38" t="s">
        <v>2693</v>
      </c>
      <c r="E637" s="46" t="s">
        <v>1452</v>
      </c>
      <c r="F637" s="274">
        <v>42933</v>
      </c>
    </row>
    <row r="638" spans="1:6" s="251" customFormat="1" ht="15.75" customHeight="1">
      <c r="A638" s="265">
        <v>634</v>
      </c>
      <c r="B638" s="269"/>
      <c r="C638" s="46" t="s">
        <v>2694</v>
      </c>
      <c r="D638" s="38" t="s">
        <v>2695</v>
      </c>
      <c r="E638" s="270" t="s">
        <v>1507</v>
      </c>
      <c r="F638" s="274">
        <v>42933</v>
      </c>
    </row>
    <row r="639" spans="1:6" s="251" customFormat="1" ht="15.75" customHeight="1">
      <c r="A639" s="265">
        <v>635</v>
      </c>
      <c r="B639" s="269"/>
      <c r="C639" s="46" t="s">
        <v>2696</v>
      </c>
      <c r="D639" s="38" t="s">
        <v>2697</v>
      </c>
      <c r="E639" s="270" t="s">
        <v>1455</v>
      </c>
      <c r="F639" s="274">
        <v>44071</v>
      </c>
    </row>
    <row r="640" spans="1:6" s="251" customFormat="1" ht="15.75" customHeight="1">
      <c r="A640" s="265">
        <v>636</v>
      </c>
      <c r="B640" s="269"/>
      <c r="C640" s="46" t="s">
        <v>2698</v>
      </c>
      <c r="D640" s="38" t="s">
        <v>2699</v>
      </c>
      <c r="E640" s="265" t="s">
        <v>1554</v>
      </c>
      <c r="F640" s="274">
        <v>44071</v>
      </c>
    </row>
    <row r="641" spans="1:6" s="251" customFormat="1" ht="15.75" customHeight="1">
      <c r="A641" s="265">
        <v>637</v>
      </c>
      <c r="B641" s="269"/>
      <c r="C641" s="46" t="s">
        <v>2700</v>
      </c>
      <c r="D641" s="38" t="s">
        <v>2701</v>
      </c>
      <c r="E641" s="270" t="s">
        <v>1455</v>
      </c>
      <c r="F641" s="274">
        <v>44071</v>
      </c>
    </row>
    <row r="642" spans="1:6" s="251" customFormat="1" ht="15.75" customHeight="1">
      <c r="A642" s="265">
        <v>638</v>
      </c>
      <c r="B642" s="269"/>
      <c r="C642" s="46" t="s">
        <v>2702</v>
      </c>
      <c r="D642" s="38" t="s">
        <v>2703</v>
      </c>
      <c r="E642" s="270" t="s">
        <v>1455</v>
      </c>
      <c r="F642" s="274">
        <v>44071</v>
      </c>
    </row>
    <row r="643" spans="1:6" s="251" customFormat="1" ht="15.75" customHeight="1">
      <c r="A643" s="265">
        <v>639</v>
      </c>
      <c r="B643" s="269"/>
      <c r="C643" s="46" t="s">
        <v>2704</v>
      </c>
      <c r="D643" s="38" t="s">
        <v>2705</v>
      </c>
      <c r="E643" s="46" t="s">
        <v>1869</v>
      </c>
      <c r="F643" s="274">
        <v>44071</v>
      </c>
    </row>
    <row r="644" spans="1:6" s="251" customFormat="1" ht="15.75" customHeight="1">
      <c r="A644" s="265">
        <v>640</v>
      </c>
      <c r="B644" s="269"/>
      <c r="C644" s="46" t="s">
        <v>2706</v>
      </c>
      <c r="D644" s="38" t="s">
        <v>2707</v>
      </c>
      <c r="E644" s="46" t="s">
        <v>1616</v>
      </c>
      <c r="F644" s="274">
        <v>44071</v>
      </c>
    </row>
    <row r="645" spans="1:6" s="251" customFormat="1" ht="15.75" customHeight="1">
      <c r="A645" s="265">
        <v>641</v>
      </c>
      <c r="B645" s="269"/>
      <c r="C645" s="46" t="s">
        <v>2708</v>
      </c>
      <c r="D645" s="38" t="s">
        <v>2709</v>
      </c>
      <c r="E645" s="270" t="s">
        <v>1455</v>
      </c>
      <c r="F645" s="274">
        <v>44071</v>
      </c>
    </row>
    <row r="646" spans="1:6" s="251" customFormat="1" ht="15.75" customHeight="1">
      <c r="A646" s="265">
        <v>642</v>
      </c>
      <c r="B646" s="269"/>
      <c r="C646" s="46" t="s">
        <v>2710</v>
      </c>
      <c r="D646" s="38" t="s">
        <v>2711</v>
      </c>
      <c r="E646" s="270" t="s">
        <v>1455</v>
      </c>
      <c r="F646" s="274">
        <v>44071</v>
      </c>
    </row>
    <row r="647" spans="1:6" s="251" customFormat="1" ht="15.75" customHeight="1">
      <c r="A647" s="265">
        <v>643</v>
      </c>
      <c r="B647" s="269"/>
      <c r="C647" s="46" t="s">
        <v>2712</v>
      </c>
      <c r="D647" s="38" t="s">
        <v>2713</v>
      </c>
      <c r="E647" s="270" t="s">
        <v>1455</v>
      </c>
      <c r="F647" s="274">
        <v>44071</v>
      </c>
    </row>
    <row r="648" spans="1:6" s="251" customFormat="1" ht="15.75" customHeight="1">
      <c r="A648" s="265">
        <v>644</v>
      </c>
      <c r="B648" s="269"/>
      <c r="C648" s="46" t="s">
        <v>2714</v>
      </c>
      <c r="D648" s="38" t="s">
        <v>2715</v>
      </c>
      <c r="E648" s="270" t="s">
        <v>1455</v>
      </c>
      <c r="F648" s="274">
        <v>44071</v>
      </c>
    </row>
    <row r="649" spans="1:6" s="251" customFormat="1" ht="15.75" customHeight="1">
      <c r="A649" s="265">
        <v>645</v>
      </c>
      <c r="B649" s="269"/>
      <c r="C649" s="46" t="s">
        <v>2716</v>
      </c>
      <c r="D649" s="38" t="s">
        <v>2717</v>
      </c>
      <c r="E649" s="270" t="s">
        <v>1507</v>
      </c>
      <c r="F649" s="274">
        <v>42933</v>
      </c>
    </row>
    <row r="650" spans="1:6" s="251" customFormat="1" ht="15.75" customHeight="1">
      <c r="A650" s="265">
        <v>646</v>
      </c>
      <c r="B650" s="269"/>
      <c r="C650" s="46" t="s">
        <v>2718</v>
      </c>
      <c r="D650" s="38" t="s">
        <v>2719</v>
      </c>
      <c r="E650" s="270" t="s">
        <v>1507</v>
      </c>
      <c r="F650" s="274">
        <v>42933</v>
      </c>
    </row>
    <row r="651" spans="1:6" s="251" customFormat="1" ht="15.75" customHeight="1">
      <c r="A651" s="265">
        <v>647</v>
      </c>
      <c r="B651" s="269"/>
      <c r="C651" s="46" t="s">
        <v>2720</v>
      </c>
      <c r="D651" s="38" t="s">
        <v>2721</v>
      </c>
      <c r="E651" s="46" t="s">
        <v>1461</v>
      </c>
      <c r="F651" s="274">
        <v>42933</v>
      </c>
    </row>
    <row r="652" spans="1:6" s="251" customFormat="1" ht="15.75" customHeight="1">
      <c r="A652" s="265">
        <v>648</v>
      </c>
      <c r="B652" s="269"/>
      <c r="C652" s="46" t="s">
        <v>2722</v>
      </c>
      <c r="D652" s="38" t="s">
        <v>2723</v>
      </c>
      <c r="E652" s="265" t="s">
        <v>1492</v>
      </c>
      <c r="F652" s="274">
        <v>43305</v>
      </c>
    </row>
    <row r="653" spans="1:6" s="251" customFormat="1" ht="15.75" customHeight="1">
      <c r="A653" s="265">
        <v>649</v>
      </c>
      <c r="B653" s="269"/>
      <c r="C653" s="46" t="s">
        <v>2724</v>
      </c>
      <c r="D653" s="38" t="s">
        <v>2725</v>
      </c>
      <c r="E653" s="270" t="s">
        <v>1467</v>
      </c>
      <c r="F653" s="274">
        <v>44071</v>
      </c>
    </row>
    <row r="654" spans="1:6" s="251" customFormat="1" ht="15.75" customHeight="1">
      <c r="A654" s="265">
        <v>650</v>
      </c>
      <c r="B654" s="269"/>
      <c r="C654" s="46" t="s">
        <v>2726</v>
      </c>
      <c r="D654" s="38" t="s">
        <v>2727</v>
      </c>
      <c r="E654" s="46" t="s">
        <v>1452</v>
      </c>
      <c r="F654" s="274">
        <v>44071</v>
      </c>
    </row>
    <row r="655" spans="1:6" s="251" customFormat="1" ht="15.75" customHeight="1">
      <c r="A655" s="265">
        <v>651</v>
      </c>
      <c r="B655" s="269"/>
      <c r="C655" s="46" t="s">
        <v>2728</v>
      </c>
      <c r="D655" s="38" t="s">
        <v>2729</v>
      </c>
      <c r="E655" s="265" t="s">
        <v>1492</v>
      </c>
      <c r="F655" s="274">
        <v>44071</v>
      </c>
    </row>
    <row r="656" spans="1:6" s="251" customFormat="1" ht="15.75" customHeight="1">
      <c r="A656" s="265">
        <v>652</v>
      </c>
      <c r="B656" s="269"/>
      <c r="C656" s="46" t="s">
        <v>2730</v>
      </c>
      <c r="D656" s="38" t="s">
        <v>2731</v>
      </c>
      <c r="E656" s="265" t="s">
        <v>1492</v>
      </c>
      <c r="F656" s="274">
        <v>44071</v>
      </c>
    </row>
    <row r="657" spans="1:6" s="251" customFormat="1" ht="15.75" customHeight="1">
      <c r="A657" s="265">
        <v>653</v>
      </c>
      <c r="B657" s="269"/>
      <c r="C657" s="46" t="s">
        <v>2732</v>
      </c>
      <c r="D657" s="38" t="s">
        <v>2733</v>
      </c>
      <c r="E657" s="270" t="s">
        <v>1455</v>
      </c>
      <c r="F657" s="274">
        <v>44071</v>
      </c>
    </row>
    <row r="658" spans="1:6" s="251" customFormat="1" ht="15.75" customHeight="1">
      <c r="A658" s="265">
        <v>654</v>
      </c>
      <c r="B658" s="269"/>
      <c r="C658" s="46" t="s">
        <v>2734</v>
      </c>
      <c r="D658" s="38" t="s">
        <v>2735</v>
      </c>
      <c r="E658" s="270" t="s">
        <v>1467</v>
      </c>
      <c r="F658" s="274">
        <v>44071</v>
      </c>
    </row>
    <row r="659" spans="1:6" s="251" customFormat="1" ht="15.75" customHeight="1">
      <c r="A659" s="265">
        <v>655</v>
      </c>
      <c r="B659" s="269"/>
      <c r="C659" s="46" t="s">
        <v>2736</v>
      </c>
      <c r="D659" s="38" t="s">
        <v>2737</v>
      </c>
      <c r="E659" s="270" t="s">
        <v>1455</v>
      </c>
      <c r="F659" s="274">
        <v>42571</v>
      </c>
    </row>
    <row r="660" spans="1:6" s="251" customFormat="1" ht="15.75" customHeight="1">
      <c r="A660" s="265">
        <v>656</v>
      </c>
      <c r="B660" s="269"/>
      <c r="C660" s="46" t="s">
        <v>2738</v>
      </c>
      <c r="D660" s="38" t="s">
        <v>2739</v>
      </c>
      <c r="E660" s="265" t="s">
        <v>1554</v>
      </c>
      <c r="F660" s="274">
        <v>44071</v>
      </c>
    </row>
    <row r="661" spans="1:6" s="251" customFormat="1" ht="15.75" customHeight="1">
      <c r="A661" s="265">
        <v>657</v>
      </c>
      <c r="B661" s="269"/>
      <c r="C661" s="46" t="s">
        <v>2740</v>
      </c>
      <c r="D661" s="38" t="s">
        <v>2741</v>
      </c>
      <c r="E661" s="265" t="s">
        <v>1554</v>
      </c>
      <c r="F661" s="274">
        <v>44071</v>
      </c>
    </row>
    <row r="662" spans="1:6" s="251" customFormat="1" ht="15.75" customHeight="1">
      <c r="A662" s="265">
        <v>658</v>
      </c>
      <c r="B662" s="269"/>
      <c r="C662" s="46" t="s">
        <v>2742</v>
      </c>
      <c r="D662" s="38" t="s">
        <v>2743</v>
      </c>
      <c r="E662" s="46" t="s">
        <v>1616</v>
      </c>
      <c r="F662" s="274">
        <v>44071</v>
      </c>
    </row>
    <row r="663" spans="1:6" s="251" customFormat="1" ht="15.75" customHeight="1">
      <c r="A663" s="265">
        <v>659</v>
      </c>
      <c r="B663" s="269"/>
      <c r="C663" s="46" t="s">
        <v>2744</v>
      </c>
      <c r="D663" s="38" t="s">
        <v>2745</v>
      </c>
      <c r="E663" s="265" t="s">
        <v>1571</v>
      </c>
      <c r="F663" s="274">
        <v>42933</v>
      </c>
    </row>
    <row r="664" spans="1:6" s="251" customFormat="1" ht="15.75" customHeight="1">
      <c r="A664" s="265">
        <v>660</v>
      </c>
      <c r="B664" s="269"/>
      <c r="C664" s="46" t="s">
        <v>2746</v>
      </c>
      <c r="D664" s="38" t="s">
        <v>2747</v>
      </c>
      <c r="E664" s="265" t="s">
        <v>1492</v>
      </c>
      <c r="F664" s="274">
        <v>41471</v>
      </c>
    </row>
    <row r="665" spans="1:6" s="251" customFormat="1" ht="15.75" customHeight="1">
      <c r="A665" s="265">
        <v>661</v>
      </c>
      <c r="B665" s="269"/>
      <c r="C665" s="46" t="s">
        <v>2748</v>
      </c>
      <c r="D665" s="38" t="s">
        <v>2749</v>
      </c>
      <c r="E665" s="46" t="s">
        <v>1616</v>
      </c>
      <c r="F665" s="274">
        <v>41836</v>
      </c>
    </row>
    <row r="666" spans="1:6" s="251" customFormat="1" ht="15.75" customHeight="1">
      <c r="A666" s="265">
        <v>662</v>
      </c>
      <c r="B666" s="269"/>
      <c r="C666" s="46" t="s">
        <v>2750</v>
      </c>
      <c r="D666" s="38" t="s">
        <v>2751</v>
      </c>
      <c r="E666" s="265" t="s">
        <v>1492</v>
      </c>
      <c r="F666" s="274">
        <v>41471</v>
      </c>
    </row>
    <row r="667" spans="1:6" s="251" customFormat="1" ht="15.75" customHeight="1">
      <c r="A667" s="265">
        <v>663</v>
      </c>
      <c r="B667" s="269"/>
      <c r="C667" s="46" t="s">
        <v>2752</v>
      </c>
      <c r="D667" s="38" t="s">
        <v>2753</v>
      </c>
      <c r="E667" s="46" t="s">
        <v>1616</v>
      </c>
      <c r="F667" s="274">
        <v>42933</v>
      </c>
    </row>
    <row r="668" spans="1:6" s="251" customFormat="1" ht="15.75" customHeight="1">
      <c r="A668" s="265">
        <v>664</v>
      </c>
      <c r="B668" s="269"/>
      <c r="C668" s="46" t="s">
        <v>2754</v>
      </c>
      <c r="D668" s="38" t="s">
        <v>2755</v>
      </c>
      <c r="E668" s="265" t="s">
        <v>1571</v>
      </c>
      <c r="F668" s="274">
        <v>42201</v>
      </c>
    </row>
    <row r="669" spans="1:6" s="251" customFormat="1" ht="15.75" customHeight="1">
      <c r="A669" s="265">
        <v>665</v>
      </c>
      <c r="B669" s="269"/>
      <c r="C669" s="46" t="s">
        <v>2756</v>
      </c>
      <c r="D669" s="38" t="s">
        <v>2757</v>
      </c>
      <c r="E669" s="265" t="s">
        <v>1492</v>
      </c>
      <c r="F669" s="274">
        <v>43305</v>
      </c>
    </row>
    <row r="670" spans="1:6" s="251" customFormat="1" ht="15.75" customHeight="1">
      <c r="A670" s="265">
        <v>666</v>
      </c>
      <c r="B670" s="269"/>
      <c r="C670" s="46" t="s">
        <v>2758</v>
      </c>
      <c r="D670" s="38" t="s">
        <v>2759</v>
      </c>
      <c r="E670" s="46" t="s">
        <v>1616</v>
      </c>
      <c r="F670" s="274">
        <v>40026</v>
      </c>
    </row>
    <row r="671" spans="1:6" s="251" customFormat="1" ht="15.75" customHeight="1">
      <c r="A671" s="265">
        <v>667</v>
      </c>
      <c r="B671" s="269"/>
      <c r="C671" s="46" t="s">
        <v>2760</v>
      </c>
      <c r="D671" s="38" t="s">
        <v>2761</v>
      </c>
      <c r="E671" s="270" t="s">
        <v>1455</v>
      </c>
      <c r="F671" s="274">
        <v>44071</v>
      </c>
    </row>
    <row r="672" spans="1:6" s="251" customFormat="1" ht="15.75" customHeight="1">
      <c r="A672" s="265">
        <v>668</v>
      </c>
      <c r="B672" s="269"/>
      <c r="C672" s="46" t="s">
        <v>2762</v>
      </c>
      <c r="D672" s="38" t="s">
        <v>2763</v>
      </c>
      <c r="E672" s="265" t="s">
        <v>1554</v>
      </c>
      <c r="F672" s="274">
        <v>44071</v>
      </c>
    </row>
    <row r="673" spans="1:6" s="251" customFormat="1" ht="15.75" customHeight="1">
      <c r="A673" s="265">
        <v>669</v>
      </c>
      <c r="B673" s="269"/>
      <c r="C673" s="46" t="s">
        <v>2764</v>
      </c>
      <c r="D673" s="38" t="s">
        <v>2765</v>
      </c>
      <c r="E673" s="265" t="s">
        <v>1554</v>
      </c>
      <c r="F673" s="274">
        <v>44071</v>
      </c>
    </row>
    <row r="674" spans="1:6" s="251" customFormat="1" ht="15.75" customHeight="1">
      <c r="A674" s="265">
        <v>670</v>
      </c>
      <c r="B674" s="269" t="s">
        <v>1432</v>
      </c>
      <c r="C674" s="46" t="s">
        <v>2766</v>
      </c>
      <c r="D674" s="38" t="s">
        <v>2767</v>
      </c>
      <c r="E674" s="265" t="s">
        <v>1554</v>
      </c>
      <c r="F674" s="274">
        <v>44071</v>
      </c>
    </row>
    <row r="675" spans="1:6" s="251" customFormat="1" ht="15.75" customHeight="1">
      <c r="A675" s="265">
        <v>671</v>
      </c>
      <c r="B675" s="269"/>
      <c r="C675" s="46" t="s">
        <v>2768</v>
      </c>
      <c r="D675" s="38" t="s">
        <v>2769</v>
      </c>
      <c r="E675" s="265" t="s">
        <v>1554</v>
      </c>
      <c r="F675" s="274">
        <v>44071</v>
      </c>
    </row>
    <row r="676" spans="1:6" s="251" customFormat="1" ht="15.75" customHeight="1">
      <c r="A676" s="265">
        <v>672</v>
      </c>
      <c r="B676" s="269"/>
      <c r="C676" s="46" t="s">
        <v>2770</v>
      </c>
      <c r="D676" s="38" t="s">
        <v>2771</v>
      </c>
      <c r="E676" s="265" t="s">
        <v>1554</v>
      </c>
      <c r="F676" s="274">
        <v>44071</v>
      </c>
    </row>
    <row r="677" spans="1:6" s="251" customFormat="1" ht="15.75" customHeight="1">
      <c r="A677" s="265">
        <v>673</v>
      </c>
      <c r="B677" s="269"/>
      <c r="C677" s="46" t="s">
        <v>2772</v>
      </c>
      <c r="D677" s="38" t="s">
        <v>2773</v>
      </c>
      <c r="E677" s="265" t="s">
        <v>1554</v>
      </c>
      <c r="F677" s="274">
        <v>44071</v>
      </c>
    </row>
    <row r="678" spans="1:6" s="251" customFormat="1" ht="15.75" customHeight="1">
      <c r="A678" s="265">
        <v>674</v>
      </c>
      <c r="B678" s="269"/>
      <c r="C678" s="46" t="s">
        <v>2774</v>
      </c>
      <c r="D678" s="38" t="s">
        <v>2775</v>
      </c>
      <c r="E678" s="265" t="s">
        <v>1554</v>
      </c>
      <c r="F678" s="274">
        <v>44071</v>
      </c>
    </row>
    <row r="679" spans="1:6" s="251" customFormat="1" ht="15.75" customHeight="1">
      <c r="A679" s="265">
        <v>675</v>
      </c>
      <c r="B679" s="269"/>
      <c r="C679" s="46" t="s">
        <v>2776</v>
      </c>
      <c r="D679" s="38" t="s">
        <v>2777</v>
      </c>
      <c r="E679" s="265" t="s">
        <v>1554</v>
      </c>
      <c r="F679" s="274">
        <v>44071</v>
      </c>
    </row>
    <row r="680" spans="1:6" s="251" customFormat="1" ht="15.75" customHeight="1">
      <c r="A680" s="265">
        <v>676</v>
      </c>
      <c r="B680" s="269"/>
      <c r="C680" s="46" t="s">
        <v>2778</v>
      </c>
      <c r="D680" s="38" t="s">
        <v>2779</v>
      </c>
      <c r="E680" s="265" t="s">
        <v>1571</v>
      </c>
      <c r="F680" s="274">
        <v>42201</v>
      </c>
    </row>
    <row r="681" spans="1:6" s="251" customFormat="1" ht="15.75" customHeight="1">
      <c r="A681" s="265">
        <v>677</v>
      </c>
      <c r="B681" s="269"/>
      <c r="C681" s="46" t="s">
        <v>2780</v>
      </c>
      <c r="D681" s="38" t="s">
        <v>2781</v>
      </c>
      <c r="E681" s="265" t="s">
        <v>1554</v>
      </c>
      <c r="F681" s="274">
        <v>44071</v>
      </c>
    </row>
    <row r="682" spans="1:6" s="251" customFormat="1" ht="15.75" customHeight="1">
      <c r="A682" s="265">
        <v>678</v>
      </c>
      <c r="B682" s="269"/>
      <c r="C682" s="46" t="s">
        <v>2782</v>
      </c>
      <c r="D682" s="38" t="s">
        <v>2783</v>
      </c>
      <c r="E682" s="265" t="s">
        <v>1571</v>
      </c>
      <c r="F682" s="274">
        <v>44071</v>
      </c>
    </row>
    <row r="683" spans="1:6" s="251" customFormat="1" ht="15.75" customHeight="1">
      <c r="A683" s="265">
        <v>679</v>
      </c>
      <c r="B683" s="269"/>
      <c r="C683" s="46" t="s">
        <v>2784</v>
      </c>
      <c r="D683" s="38" t="s">
        <v>2785</v>
      </c>
      <c r="E683" s="265" t="s">
        <v>1510</v>
      </c>
      <c r="F683" s="274">
        <v>43316</v>
      </c>
    </row>
    <row r="684" spans="1:6" s="251" customFormat="1" ht="15.75" customHeight="1">
      <c r="A684" s="265">
        <v>680</v>
      </c>
      <c r="B684" s="269"/>
      <c r="C684" s="46" t="s">
        <v>2786</v>
      </c>
      <c r="D684" s="38" t="s">
        <v>2787</v>
      </c>
      <c r="E684" s="265" t="s">
        <v>1464</v>
      </c>
      <c r="F684" s="274">
        <v>44071</v>
      </c>
    </row>
    <row r="685" spans="1:6" s="251" customFormat="1" ht="15.75" customHeight="1">
      <c r="A685" s="265">
        <v>681</v>
      </c>
      <c r="B685" s="269"/>
      <c r="C685" s="46" t="s">
        <v>2788</v>
      </c>
      <c r="D685" s="38" t="s">
        <v>2789</v>
      </c>
      <c r="E685" s="270" t="s">
        <v>1495</v>
      </c>
      <c r="F685" s="274">
        <v>44071</v>
      </c>
    </row>
    <row r="686" spans="1:6" s="251" customFormat="1" ht="15.75" customHeight="1">
      <c r="A686" s="265">
        <v>682</v>
      </c>
      <c r="B686" s="269"/>
      <c r="C686" s="46" t="s">
        <v>2790</v>
      </c>
      <c r="D686" s="38" t="s">
        <v>2791</v>
      </c>
      <c r="E686" s="270" t="s">
        <v>1467</v>
      </c>
      <c r="F686" s="274">
        <v>44071</v>
      </c>
    </row>
    <row r="687" spans="1:6" s="251" customFormat="1" ht="15.75" customHeight="1">
      <c r="A687" s="265">
        <v>683</v>
      </c>
      <c r="B687" s="269"/>
      <c r="C687" s="46" t="s">
        <v>2792</v>
      </c>
      <c r="D687" s="38" t="s">
        <v>2793</v>
      </c>
      <c r="E687" s="265" t="s">
        <v>1464</v>
      </c>
      <c r="F687" s="274">
        <v>44071</v>
      </c>
    </row>
    <row r="688" spans="1:6" s="251" customFormat="1" ht="15.75" customHeight="1">
      <c r="A688" s="265">
        <v>684</v>
      </c>
      <c r="B688" s="269"/>
      <c r="C688" s="46" t="s">
        <v>2794</v>
      </c>
      <c r="D688" s="38" t="s">
        <v>2795</v>
      </c>
      <c r="E688" s="46" t="s">
        <v>1616</v>
      </c>
      <c r="F688" s="274">
        <v>44071</v>
      </c>
    </row>
    <row r="689" spans="1:6" s="251" customFormat="1" ht="15.75" customHeight="1">
      <c r="A689" s="265">
        <v>685</v>
      </c>
      <c r="B689" s="269"/>
      <c r="C689" s="46" t="s">
        <v>2796</v>
      </c>
      <c r="D689" s="38" t="s">
        <v>2797</v>
      </c>
      <c r="E689" s="46" t="s">
        <v>1484</v>
      </c>
      <c r="F689" s="274">
        <v>44071</v>
      </c>
    </row>
    <row r="690" spans="1:6" s="251" customFormat="1" ht="15.75" customHeight="1">
      <c r="A690" s="265">
        <v>686</v>
      </c>
      <c r="B690" s="269"/>
      <c r="C690" s="46" t="s">
        <v>2798</v>
      </c>
      <c r="D690" s="38" t="s">
        <v>2799</v>
      </c>
      <c r="E690" s="265" t="s">
        <v>1554</v>
      </c>
      <c r="F690" s="274">
        <v>42933</v>
      </c>
    </row>
    <row r="691" spans="1:6" s="251" customFormat="1" ht="15.75" customHeight="1">
      <c r="A691" s="265">
        <v>687</v>
      </c>
      <c r="B691" s="269"/>
      <c r="C691" s="46" t="s">
        <v>2800</v>
      </c>
      <c r="D691" s="38" t="s">
        <v>2801</v>
      </c>
      <c r="E691" s="265" t="s">
        <v>1492</v>
      </c>
      <c r="F691" s="274">
        <v>44071</v>
      </c>
    </row>
    <row r="692" spans="1:6" s="251" customFormat="1" ht="15.75" customHeight="1">
      <c r="A692" s="265">
        <v>688</v>
      </c>
      <c r="B692" s="269"/>
      <c r="C692" s="46" t="s">
        <v>2230</v>
      </c>
      <c r="D692" s="38" t="s">
        <v>2802</v>
      </c>
      <c r="E692" s="265" t="s">
        <v>1492</v>
      </c>
      <c r="F692" s="274">
        <v>44071</v>
      </c>
    </row>
    <row r="693" spans="1:6" s="251" customFormat="1" ht="15.75" customHeight="1">
      <c r="A693" s="265">
        <v>689</v>
      </c>
      <c r="B693" s="269"/>
      <c r="C693" s="46" t="s">
        <v>2803</v>
      </c>
      <c r="D693" s="38" t="s">
        <v>2804</v>
      </c>
      <c r="E693" s="265" t="s">
        <v>1492</v>
      </c>
      <c r="F693" s="274">
        <v>44071</v>
      </c>
    </row>
    <row r="694" spans="1:6" s="251" customFormat="1" ht="15.75" customHeight="1">
      <c r="A694" s="265">
        <v>690</v>
      </c>
      <c r="B694" s="269"/>
      <c r="C694" s="46" t="s">
        <v>2805</v>
      </c>
      <c r="D694" s="38" t="s">
        <v>2806</v>
      </c>
      <c r="E694" s="265" t="s">
        <v>1571</v>
      </c>
      <c r="F694" s="274">
        <v>42201</v>
      </c>
    </row>
    <row r="695" spans="1:6" s="251" customFormat="1" ht="15.75" customHeight="1">
      <c r="A695" s="265">
        <v>691</v>
      </c>
      <c r="B695" s="269"/>
      <c r="C695" s="46" t="s">
        <v>2807</v>
      </c>
      <c r="D695" s="38" t="s">
        <v>2808</v>
      </c>
      <c r="E695" s="265" t="s">
        <v>1531</v>
      </c>
      <c r="F695" s="274">
        <v>41106</v>
      </c>
    </row>
    <row r="696" spans="1:6" s="251" customFormat="1" ht="15.75" customHeight="1">
      <c r="A696" s="265">
        <v>692</v>
      </c>
      <c r="B696" s="269"/>
      <c r="C696" s="46" t="s">
        <v>2809</v>
      </c>
      <c r="D696" s="38" t="s">
        <v>2810</v>
      </c>
      <c r="E696" s="46" t="s">
        <v>1616</v>
      </c>
      <c r="F696" s="274">
        <v>43305</v>
      </c>
    </row>
    <row r="697" spans="1:6" s="251" customFormat="1" ht="15.75" customHeight="1">
      <c r="A697" s="265">
        <v>693</v>
      </c>
      <c r="B697" s="269"/>
      <c r="C697" s="46" t="s">
        <v>2811</v>
      </c>
      <c r="D697" s="38" t="s">
        <v>2812</v>
      </c>
      <c r="E697" s="46" t="s">
        <v>1616</v>
      </c>
      <c r="F697" s="274">
        <v>43305</v>
      </c>
    </row>
    <row r="698" spans="1:6" s="251" customFormat="1" ht="15.75" customHeight="1">
      <c r="A698" s="265">
        <v>694</v>
      </c>
      <c r="B698" s="269"/>
      <c r="C698" s="46" t="s">
        <v>2813</v>
      </c>
      <c r="D698" s="38" t="s">
        <v>2814</v>
      </c>
      <c r="E698" s="265" t="s">
        <v>1571</v>
      </c>
      <c r="F698" s="274">
        <v>43305</v>
      </c>
    </row>
    <row r="699" spans="1:6" s="251" customFormat="1" ht="15.75" customHeight="1">
      <c r="A699" s="265">
        <v>695</v>
      </c>
      <c r="B699" s="269"/>
      <c r="C699" s="46" t="s">
        <v>2815</v>
      </c>
      <c r="D699" s="38" t="s">
        <v>2816</v>
      </c>
      <c r="E699" s="265" t="s">
        <v>1510</v>
      </c>
      <c r="F699" s="274">
        <v>43682</v>
      </c>
    </row>
    <row r="700" spans="1:6" s="251" customFormat="1" ht="15.75" customHeight="1">
      <c r="A700" s="265">
        <v>696</v>
      </c>
      <c r="B700" s="269"/>
      <c r="C700" s="46" t="s">
        <v>2817</v>
      </c>
      <c r="D700" s="38" t="s">
        <v>2818</v>
      </c>
      <c r="E700" s="270" t="s">
        <v>1455</v>
      </c>
      <c r="F700" s="274">
        <v>44071</v>
      </c>
    </row>
    <row r="701" spans="1:6" s="251" customFormat="1" ht="15.75" customHeight="1">
      <c r="A701" s="265">
        <v>697</v>
      </c>
      <c r="B701" s="269"/>
      <c r="C701" s="46" t="s">
        <v>2819</v>
      </c>
      <c r="D701" s="38" t="s">
        <v>2820</v>
      </c>
      <c r="E701" s="270" t="s">
        <v>1455</v>
      </c>
      <c r="F701" s="274">
        <v>44071</v>
      </c>
    </row>
    <row r="702" spans="1:6" s="251" customFormat="1" ht="15.75" customHeight="1">
      <c r="A702" s="265">
        <v>698</v>
      </c>
      <c r="B702" s="269"/>
      <c r="C702" s="46" t="s">
        <v>2462</v>
      </c>
      <c r="D702" s="38" t="s">
        <v>2821</v>
      </c>
      <c r="E702" s="46" t="s">
        <v>1452</v>
      </c>
      <c r="F702" s="274">
        <v>44071</v>
      </c>
    </row>
    <row r="703" spans="1:6" s="251" customFormat="1" ht="15.75" customHeight="1">
      <c r="A703" s="265">
        <v>699</v>
      </c>
      <c r="B703" s="269"/>
      <c r="C703" s="46" t="s">
        <v>2822</v>
      </c>
      <c r="D703" s="38" t="s">
        <v>2823</v>
      </c>
      <c r="E703" s="270" t="s">
        <v>1455</v>
      </c>
      <c r="F703" s="274">
        <v>44071</v>
      </c>
    </row>
    <row r="704" spans="1:6" s="251" customFormat="1" ht="15.75" customHeight="1">
      <c r="A704" s="265">
        <v>700</v>
      </c>
      <c r="B704" s="269"/>
      <c r="C704" s="46" t="s">
        <v>2824</v>
      </c>
      <c r="D704" s="38" t="s">
        <v>2825</v>
      </c>
      <c r="E704" s="270" t="s">
        <v>1455</v>
      </c>
      <c r="F704" s="274">
        <v>44071</v>
      </c>
    </row>
    <row r="705" spans="1:6" s="251" customFormat="1" ht="15.75" customHeight="1">
      <c r="A705" s="265">
        <v>701</v>
      </c>
      <c r="B705" s="269"/>
      <c r="C705" s="46" t="s">
        <v>2826</v>
      </c>
      <c r="D705" s="38" t="s">
        <v>2827</v>
      </c>
      <c r="E705" s="270" t="s">
        <v>1455</v>
      </c>
      <c r="F705" s="274">
        <v>44071</v>
      </c>
    </row>
    <row r="706" spans="1:6" s="251" customFormat="1" ht="15.75" customHeight="1">
      <c r="A706" s="265">
        <v>702</v>
      </c>
      <c r="B706" s="269"/>
      <c r="C706" s="46" t="s">
        <v>2828</v>
      </c>
      <c r="D706" s="38" t="s">
        <v>2829</v>
      </c>
      <c r="E706" s="46" t="s">
        <v>1616</v>
      </c>
      <c r="F706" s="274">
        <v>42933</v>
      </c>
    </row>
    <row r="707" spans="1:6" s="251" customFormat="1" ht="15.75" customHeight="1">
      <c r="A707" s="265">
        <v>703</v>
      </c>
      <c r="B707" s="269"/>
      <c r="C707" s="46" t="s">
        <v>2830</v>
      </c>
      <c r="D707" s="38" t="s">
        <v>2831</v>
      </c>
      <c r="E707" s="265" t="s">
        <v>1531</v>
      </c>
      <c r="F707" s="274">
        <v>43305</v>
      </c>
    </row>
    <row r="708" spans="1:6" s="251" customFormat="1" ht="15.75" customHeight="1">
      <c r="A708" s="265">
        <v>704</v>
      </c>
      <c r="B708" s="269"/>
      <c r="C708" s="46" t="s">
        <v>2832</v>
      </c>
      <c r="D708" s="38" t="s">
        <v>2833</v>
      </c>
      <c r="E708" s="265" t="s">
        <v>1510</v>
      </c>
      <c r="F708" s="274">
        <v>41492</v>
      </c>
    </row>
    <row r="709" spans="1:6" s="251" customFormat="1" ht="15.75" customHeight="1">
      <c r="A709" s="265">
        <v>705</v>
      </c>
      <c r="B709" s="269"/>
      <c r="C709" s="46" t="s">
        <v>2834</v>
      </c>
      <c r="D709" s="38" t="s">
        <v>2835</v>
      </c>
      <c r="E709" s="46" t="s">
        <v>1616</v>
      </c>
      <c r="F709" s="274">
        <v>41106</v>
      </c>
    </row>
    <row r="710" spans="1:6" s="251" customFormat="1" ht="15.75" customHeight="1">
      <c r="A710" s="265">
        <v>706</v>
      </c>
      <c r="B710" s="269"/>
      <c r="C710" s="46" t="s">
        <v>2836</v>
      </c>
      <c r="D710" s="38" t="s">
        <v>2837</v>
      </c>
      <c r="E710" s="46" t="s">
        <v>1484</v>
      </c>
      <c r="F710" s="274">
        <v>41471</v>
      </c>
    </row>
    <row r="711" spans="1:6" s="251" customFormat="1" ht="15.75" customHeight="1">
      <c r="A711" s="265">
        <v>707</v>
      </c>
      <c r="B711" s="269"/>
      <c r="C711" s="46" t="s">
        <v>2838</v>
      </c>
      <c r="D711" s="38" t="s">
        <v>2839</v>
      </c>
      <c r="E711" s="46" t="s">
        <v>1616</v>
      </c>
      <c r="F711" s="274">
        <v>40810</v>
      </c>
    </row>
    <row r="712" spans="1:6" s="251" customFormat="1" ht="15.75" customHeight="1">
      <c r="A712" s="265">
        <v>708</v>
      </c>
      <c r="B712" s="269"/>
      <c r="C712" s="46" t="s">
        <v>2840</v>
      </c>
      <c r="D712" s="38" t="s">
        <v>2841</v>
      </c>
      <c r="E712" s="46" t="s">
        <v>1616</v>
      </c>
      <c r="F712" s="274">
        <v>41106</v>
      </c>
    </row>
    <row r="713" spans="1:6" s="251" customFormat="1" ht="15.75" customHeight="1">
      <c r="A713" s="265">
        <v>709</v>
      </c>
      <c r="B713" s="269"/>
      <c r="C713" s="46" t="s">
        <v>2842</v>
      </c>
      <c r="D713" s="38" t="s">
        <v>2843</v>
      </c>
      <c r="E713" s="270" t="s">
        <v>1455</v>
      </c>
      <c r="F713" s="274">
        <v>42933</v>
      </c>
    </row>
    <row r="714" spans="1:6" s="251" customFormat="1" ht="15.75" customHeight="1">
      <c r="A714" s="265">
        <v>710</v>
      </c>
      <c r="B714" s="269"/>
      <c r="C714" s="46" t="s">
        <v>2844</v>
      </c>
      <c r="D714" s="38" t="s">
        <v>2845</v>
      </c>
      <c r="E714" s="265" t="s">
        <v>1571</v>
      </c>
      <c r="F714" s="274">
        <v>42201</v>
      </c>
    </row>
    <row r="715" spans="1:6" s="251" customFormat="1" ht="15.75" customHeight="1">
      <c r="A715" s="265">
        <v>711</v>
      </c>
      <c r="B715" s="269"/>
      <c r="C715" s="46" t="s">
        <v>2846</v>
      </c>
      <c r="D715" s="38" t="s">
        <v>2847</v>
      </c>
      <c r="E715" s="265" t="s">
        <v>1571</v>
      </c>
      <c r="F715" s="274">
        <v>42571</v>
      </c>
    </row>
    <row r="716" spans="1:6" s="251" customFormat="1" ht="15.75" customHeight="1">
      <c r="A716" s="265">
        <v>712</v>
      </c>
      <c r="B716" s="269"/>
      <c r="C716" s="46" t="s">
        <v>2848</v>
      </c>
      <c r="D716" s="38" t="s">
        <v>2849</v>
      </c>
      <c r="E716" s="46" t="s">
        <v>1616</v>
      </c>
      <c r="F716" s="274">
        <v>42933</v>
      </c>
    </row>
    <row r="717" spans="1:6" s="251" customFormat="1" ht="15.75" customHeight="1">
      <c r="A717" s="265">
        <v>713</v>
      </c>
      <c r="B717" s="269"/>
      <c r="C717" s="46" t="s">
        <v>2850</v>
      </c>
      <c r="D717" s="38" t="s">
        <v>2851</v>
      </c>
      <c r="E717" s="46" t="s">
        <v>1616</v>
      </c>
      <c r="F717" s="274">
        <v>42933</v>
      </c>
    </row>
    <row r="718" spans="1:6" s="251" customFormat="1" ht="15.75" customHeight="1">
      <c r="A718" s="265">
        <v>714</v>
      </c>
      <c r="B718" s="269"/>
      <c r="C718" s="46" t="s">
        <v>2852</v>
      </c>
      <c r="D718" s="38" t="s">
        <v>2853</v>
      </c>
      <c r="E718" s="265" t="s">
        <v>1554</v>
      </c>
      <c r="F718" s="274">
        <v>44071</v>
      </c>
    </row>
    <row r="719" spans="1:6" s="251" customFormat="1" ht="15.75" customHeight="1">
      <c r="A719" s="265">
        <v>715</v>
      </c>
      <c r="B719" s="269" t="s">
        <v>1432</v>
      </c>
      <c r="C719" s="46" t="s">
        <v>2854</v>
      </c>
      <c r="D719" s="38" t="s">
        <v>2855</v>
      </c>
      <c r="E719" s="46" t="s">
        <v>1611</v>
      </c>
      <c r="F719" s="274">
        <v>44071</v>
      </c>
    </row>
    <row r="720" spans="1:6" s="251" customFormat="1" ht="15.75" customHeight="1">
      <c r="A720" s="265">
        <v>716</v>
      </c>
      <c r="B720" s="269"/>
      <c r="C720" s="46" t="s">
        <v>2856</v>
      </c>
      <c r="D720" s="38" t="s">
        <v>2857</v>
      </c>
      <c r="E720" s="46" t="s">
        <v>1611</v>
      </c>
      <c r="F720" s="274">
        <v>44071</v>
      </c>
    </row>
    <row r="721" spans="1:6" s="251" customFormat="1" ht="15.75" customHeight="1">
      <c r="A721" s="265">
        <v>717</v>
      </c>
      <c r="B721" s="269"/>
      <c r="C721" s="46" t="s">
        <v>2858</v>
      </c>
      <c r="D721" s="38" t="s">
        <v>2859</v>
      </c>
      <c r="E721" s="265" t="s">
        <v>1554</v>
      </c>
      <c r="F721" s="274">
        <v>44071</v>
      </c>
    </row>
    <row r="722" spans="1:6" s="251" customFormat="1" ht="15.75" customHeight="1">
      <c r="A722" s="265">
        <v>718</v>
      </c>
      <c r="B722" s="269"/>
      <c r="C722" s="46" t="s">
        <v>2860</v>
      </c>
      <c r="D722" s="38" t="s">
        <v>2861</v>
      </c>
      <c r="E722" s="265" t="s">
        <v>1554</v>
      </c>
      <c r="F722" s="274">
        <v>44071</v>
      </c>
    </row>
    <row r="723" spans="1:6" s="251" customFormat="1" ht="15.75" customHeight="1">
      <c r="A723" s="265">
        <v>719</v>
      </c>
      <c r="B723" s="269"/>
      <c r="C723" s="46" t="s">
        <v>2862</v>
      </c>
      <c r="D723" s="38" t="s">
        <v>2863</v>
      </c>
      <c r="E723" s="46" t="s">
        <v>1484</v>
      </c>
      <c r="F723" s="274">
        <v>41471</v>
      </c>
    </row>
    <row r="724" spans="1:6" s="251" customFormat="1" ht="15.75" customHeight="1">
      <c r="A724" s="265">
        <v>720</v>
      </c>
      <c r="B724" s="269"/>
      <c r="C724" s="46" t="s">
        <v>2864</v>
      </c>
      <c r="D724" s="38" t="s">
        <v>2865</v>
      </c>
      <c r="E724" s="270" t="s">
        <v>1455</v>
      </c>
      <c r="F724" s="274">
        <v>42933</v>
      </c>
    </row>
    <row r="725" spans="1:6" s="251" customFormat="1" ht="15.75" customHeight="1">
      <c r="A725" s="265">
        <v>721</v>
      </c>
      <c r="B725" s="269"/>
      <c r="C725" s="46" t="s">
        <v>2866</v>
      </c>
      <c r="D725" s="38" t="s">
        <v>2867</v>
      </c>
      <c r="E725" s="265" t="s">
        <v>1554</v>
      </c>
      <c r="F725" s="274">
        <v>41471</v>
      </c>
    </row>
    <row r="726" spans="1:6" s="251" customFormat="1" ht="15.75" customHeight="1">
      <c r="A726" s="265">
        <v>722</v>
      </c>
      <c r="B726" s="269"/>
      <c r="C726" s="46" t="s">
        <v>2868</v>
      </c>
      <c r="D726" s="38" t="s">
        <v>2869</v>
      </c>
      <c r="E726" s="265" t="s">
        <v>1554</v>
      </c>
      <c r="F726" s="274">
        <v>42933</v>
      </c>
    </row>
    <row r="727" spans="1:6" s="251" customFormat="1" ht="15.75" customHeight="1">
      <c r="A727" s="265">
        <v>723</v>
      </c>
      <c r="B727" s="269"/>
      <c r="C727" s="46" t="s">
        <v>2870</v>
      </c>
      <c r="D727" s="38" t="s">
        <v>2871</v>
      </c>
      <c r="E727" s="46" t="s">
        <v>1869</v>
      </c>
      <c r="F727" s="274">
        <v>40810</v>
      </c>
    </row>
    <row r="728" spans="1:6" s="251" customFormat="1" ht="15.75" customHeight="1">
      <c r="A728" s="265">
        <v>724</v>
      </c>
      <c r="B728" s="269"/>
      <c r="C728" s="46" t="s">
        <v>2872</v>
      </c>
      <c r="D728" s="38" t="s">
        <v>2873</v>
      </c>
      <c r="E728" s="270" t="s">
        <v>1455</v>
      </c>
      <c r="F728" s="274">
        <v>42933</v>
      </c>
    </row>
    <row r="729" spans="1:6" s="251" customFormat="1" ht="15.75" customHeight="1">
      <c r="A729" s="265">
        <v>725</v>
      </c>
      <c r="B729" s="269"/>
      <c r="C729" s="46" t="s">
        <v>2874</v>
      </c>
      <c r="D729" s="38" t="s">
        <v>2875</v>
      </c>
      <c r="E729" s="46" t="s">
        <v>1616</v>
      </c>
      <c r="F729" s="274">
        <v>42933</v>
      </c>
    </row>
    <row r="730" spans="1:6" s="251" customFormat="1" ht="15.75" customHeight="1">
      <c r="A730" s="265">
        <v>726</v>
      </c>
      <c r="B730" s="269"/>
      <c r="C730" s="46" t="s">
        <v>2876</v>
      </c>
      <c r="D730" s="38" t="s">
        <v>2877</v>
      </c>
      <c r="E730" s="46" t="s">
        <v>1452</v>
      </c>
      <c r="F730" s="274">
        <v>42933</v>
      </c>
    </row>
    <row r="731" spans="1:6" s="251" customFormat="1" ht="15.75" customHeight="1">
      <c r="A731" s="265">
        <v>727</v>
      </c>
      <c r="B731" s="269"/>
      <c r="C731" s="46" t="s">
        <v>2878</v>
      </c>
      <c r="D731" s="38" t="s">
        <v>2879</v>
      </c>
      <c r="E731" s="265" t="s">
        <v>1531</v>
      </c>
      <c r="F731" s="274">
        <v>42571</v>
      </c>
    </row>
    <row r="732" spans="1:6" s="251" customFormat="1" ht="15.75" customHeight="1">
      <c r="A732" s="265">
        <v>728</v>
      </c>
      <c r="B732" s="269"/>
      <c r="C732" s="46" t="s">
        <v>2880</v>
      </c>
      <c r="D732" s="38" t="s">
        <v>2881</v>
      </c>
      <c r="E732" s="270" t="s">
        <v>1455</v>
      </c>
      <c r="F732" s="274">
        <v>42933</v>
      </c>
    </row>
    <row r="733" spans="1:6" s="251" customFormat="1" ht="15.75" customHeight="1">
      <c r="A733" s="265">
        <v>729</v>
      </c>
      <c r="B733" s="269"/>
      <c r="C733" s="46" t="s">
        <v>2882</v>
      </c>
      <c r="D733" s="38" t="s">
        <v>2883</v>
      </c>
      <c r="E733" s="46" t="s">
        <v>1611</v>
      </c>
      <c r="F733" s="274">
        <v>44071</v>
      </c>
    </row>
    <row r="734" spans="1:6" s="251" customFormat="1" ht="15.75" customHeight="1">
      <c r="A734" s="265">
        <v>730</v>
      </c>
      <c r="B734" s="269"/>
      <c r="C734" s="46" t="s">
        <v>2884</v>
      </c>
      <c r="D734" s="38" t="s">
        <v>2885</v>
      </c>
      <c r="E734" s="265" t="s">
        <v>1510</v>
      </c>
      <c r="F734" s="274">
        <v>44071</v>
      </c>
    </row>
    <row r="735" spans="1:6" s="251" customFormat="1" ht="15.75" customHeight="1">
      <c r="A735" s="265">
        <v>731</v>
      </c>
      <c r="B735" s="269"/>
      <c r="C735" s="46" t="s">
        <v>2886</v>
      </c>
      <c r="D735" s="38" t="s">
        <v>2887</v>
      </c>
      <c r="E735" s="46" t="s">
        <v>1611</v>
      </c>
      <c r="F735" s="274">
        <v>44071</v>
      </c>
    </row>
    <row r="736" spans="1:6" s="251" customFormat="1" ht="15.75" customHeight="1">
      <c r="A736" s="265">
        <v>732</v>
      </c>
      <c r="B736" s="269"/>
      <c r="C736" s="46" t="s">
        <v>2888</v>
      </c>
      <c r="D736" s="38" t="s">
        <v>2889</v>
      </c>
      <c r="E736" s="265" t="s">
        <v>1531</v>
      </c>
      <c r="F736" s="274">
        <v>41106</v>
      </c>
    </row>
    <row r="737" spans="1:6" s="251" customFormat="1" ht="15.75" customHeight="1">
      <c r="A737" s="265">
        <v>733</v>
      </c>
      <c r="B737" s="269"/>
      <c r="C737" s="46" t="s">
        <v>2890</v>
      </c>
      <c r="D737" s="38" t="s">
        <v>2891</v>
      </c>
      <c r="E737" s="46" t="s">
        <v>1484</v>
      </c>
      <c r="F737" s="274">
        <v>41471</v>
      </c>
    </row>
    <row r="738" spans="1:6" s="251" customFormat="1" ht="15.75" customHeight="1">
      <c r="A738" s="265">
        <v>734</v>
      </c>
      <c r="B738" s="269"/>
      <c r="C738" s="46" t="s">
        <v>2892</v>
      </c>
      <c r="D738" s="38" t="s">
        <v>2893</v>
      </c>
      <c r="E738" s="265" t="s">
        <v>1571</v>
      </c>
      <c r="F738" s="274">
        <v>42933</v>
      </c>
    </row>
    <row r="739" spans="1:6" s="251" customFormat="1" ht="15.75" customHeight="1">
      <c r="A739" s="265">
        <v>735</v>
      </c>
      <c r="B739" s="269"/>
      <c r="C739" s="46" t="s">
        <v>2894</v>
      </c>
      <c r="D739" s="38" t="s">
        <v>2895</v>
      </c>
      <c r="E739" s="265" t="s">
        <v>1554</v>
      </c>
      <c r="F739" s="274">
        <v>42933</v>
      </c>
    </row>
    <row r="740" spans="1:6" s="251" customFormat="1" ht="15.75" customHeight="1">
      <c r="A740" s="265">
        <v>736</v>
      </c>
      <c r="B740" s="269"/>
      <c r="C740" s="46" t="s">
        <v>2896</v>
      </c>
      <c r="D740" s="38" t="s">
        <v>2897</v>
      </c>
      <c r="E740" s="46" t="s">
        <v>1616</v>
      </c>
      <c r="F740" s="274">
        <v>42933</v>
      </c>
    </row>
    <row r="741" spans="1:6" s="251" customFormat="1" ht="15.75" customHeight="1">
      <c r="A741" s="265">
        <v>737</v>
      </c>
      <c r="B741" s="269"/>
      <c r="C741" s="46" t="s">
        <v>2898</v>
      </c>
      <c r="D741" s="38" t="s">
        <v>2899</v>
      </c>
      <c r="E741" s="46" t="s">
        <v>1616</v>
      </c>
      <c r="F741" s="274">
        <v>42933</v>
      </c>
    </row>
    <row r="742" spans="1:6" s="251" customFormat="1" ht="15.75" customHeight="1">
      <c r="A742" s="265">
        <v>738</v>
      </c>
      <c r="B742" s="269"/>
      <c r="C742" s="46" t="s">
        <v>2900</v>
      </c>
      <c r="D742" s="38" t="s">
        <v>2901</v>
      </c>
      <c r="E742" s="270" t="s">
        <v>1455</v>
      </c>
      <c r="F742" s="274">
        <v>42571</v>
      </c>
    </row>
    <row r="743" spans="1:6" s="251" customFormat="1" ht="15.75" customHeight="1">
      <c r="A743" s="265">
        <v>739</v>
      </c>
      <c r="B743" s="269"/>
      <c r="C743" s="46" t="s">
        <v>2902</v>
      </c>
      <c r="D743" s="38" t="s">
        <v>2903</v>
      </c>
      <c r="E743" s="270" t="s">
        <v>1455</v>
      </c>
      <c r="F743" s="274">
        <v>42933</v>
      </c>
    </row>
    <row r="744" spans="1:6" s="251" customFormat="1" ht="15.75" customHeight="1">
      <c r="A744" s="265">
        <v>740</v>
      </c>
      <c r="B744" s="269"/>
      <c r="C744" s="46" t="s">
        <v>2904</v>
      </c>
      <c r="D744" s="38" t="s">
        <v>2905</v>
      </c>
      <c r="E744" s="46" t="s">
        <v>1616</v>
      </c>
      <c r="F744" s="274">
        <v>42933</v>
      </c>
    </row>
    <row r="745" spans="1:6" s="251" customFormat="1" ht="15.75" customHeight="1">
      <c r="A745" s="265">
        <v>741</v>
      </c>
      <c r="B745" s="269"/>
      <c r="C745" s="46" t="s">
        <v>2906</v>
      </c>
      <c r="D745" s="38" t="s">
        <v>2907</v>
      </c>
      <c r="E745" s="270" t="s">
        <v>1455</v>
      </c>
      <c r="F745" s="274">
        <v>42933</v>
      </c>
    </row>
    <row r="746" spans="1:6" s="251" customFormat="1" ht="15.75" customHeight="1">
      <c r="A746" s="265">
        <v>742</v>
      </c>
      <c r="B746" s="269"/>
      <c r="C746" s="46" t="s">
        <v>2908</v>
      </c>
      <c r="D746" s="38" t="s">
        <v>2909</v>
      </c>
      <c r="E746" s="46" t="s">
        <v>1616</v>
      </c>
      <c r="F746" s="274">
        <v>42933</v>
      </c>
    </row>
    <row r="747" spans="1:6" s="251" customFormat="1" ht="15.75" customHeight="1">
      <c r="A747" s="265">
        <v>743</v>
      </c>
      <c r="B747" s="269"/>
      <c r="C747" s="46" t="s">
        <v>2910</v>
      </c>
      <c r="D747" s="38" t="s">
        <v>2911</v>
      </c>
      <c r="E747" s="46" t="s">
        <v>1616</v>
      </c>
      <c r="F747" s="274">
        <v>42933</v>
      </c>
    </row>
    <row r="748" spans="1:6" s="251" customFormat="1" ht="15.75" customHeight="1">
      <c r="A748" s="265">
        <v>744</v>
      </c>
      <c r="B748" s="269"/>
      <c r="C748" s="46" t="s">
        <v>2912</v>
      </c>
      <c r="D748" s="38" t="s">
        <v>2913</v>
      </c>
      <c r="E748" s="46" t="s">
        <v>1616</v>
      </c>
      <c r="F748" s="274">
        <v>41106</v>
      </c>
    </row>
    <row r="749" spans="1:6" s="251" customFormat="1" ht="15.75" customHeight="1">
      <c r="A749" s="265">
        <v>745</v>
      </c>
      <c r="B749" s="269"/>
      <c r="C749" s="46" t="s">
        <v>2914</v>
      </c>
      <c r="D749" s="38" t="s">
        <v>2915</v>
      </c>
      <c r="E749" s="270" t="s">
        <v>1507</v>
      </c>
      <c r="F749" s="274">
        <v>42201</v>
      </c>
    </row>
    <row r="750" spans="1:6" s="251" customFormat="1" ht="15.75" customHeight="1">
      <c r="A750" s="265">
        <v>746</v>
      </c>
      <c r="B750" s="269"/>
      <c r="C750" s="46" t="s">
        <v>2916</v>
      </c>
      <c r="D750" s="38" t="s">
        <v>2917</v>
      </c>
      <c r="E750" s="270" t="s">
        <v>1455</v>
      </c>
      <c r="F750" s="274">
        <v>42933</v>
      </c>
    </row>
    <row r="751" spans="1:6" s="251" customFormat="1" ht="15.75" customHeight="1">
      <c r="A751" s="265">
        <v>747</v>
      </c>
      <c r="B751" s="269"/>
      <c r="C751" s="46" t="s">
        <v>2918</v>
      </c>
      <c r="D751" s="38" t="s">
        <v>2919</v>
      </c>
      <c r="E751" s="270" t="s">
        <v>1507</v>
      </c>
      <c r="F751" s="274">
        <v>40026</v>
      </c>
    </row>
    <row r="752" spans="1:6" s="251" customFormat="1" ht="15.75" customHeight="1">
      <c r="A752" s="265">
        <v>748</v>
      </c>
      <c r="B752" s="269"/>
      <c r="C752" s="46" t="s">
        <v>2920</v>
      </c>
      <c r="D752" s="38" t="s">
        <v>2921</v>
      </c>
      <c r="E752" s="46" t="s">
        <v>1616</v>
      </c>
      <c r="F752" s="274">
        <v>41106</v>
      </c>
    </row>
    <row r="753" spans="1:6" s="251" customFormat="1" ht="15.75" customHeight="1">
      <c r="A753" s="265">
        <v>749</v>
      </c>
      <c r="B753" s="269"/>
      <c r="C753" s="46" t="s">
        <v>2922</v>
      </c>
      <c r="D753" s="38" t="s">
        <v>2923</v>
      </c>
      <c r="E753" s="46" t="s">
        <v>1484</v>
      </c>
      <c r="F753" s="274">
        <v>41106</v>
      </c>
    </row>
    <row r="754" spans="1:6" s="251" customFormat="1" ht="15.75" customHeight="1">
      <c r="A754" s="265">
        <v>750</v>
      </c>
      <c r="B754" s="269"/>
      <c r="C754" s="46" t="s">
        <v>2924</v>
      </c>
      <c r="D754" s="38" t="s">
        <v>2925</v>
      </c>
      <c r="E754" s="270" t="s">
        <v>1467</v>
      </c>
      <c r="F754" s="274">
        <v>41471</v>
      </c>
    </row>
    <row r="755" spans="1:6" s="251" customFormat="1" ht="15.75" customHeight="1">
      <c r="A755" s="265">
        <v>751</v>
      </c>
      <c r="B755" s="269"/>
      <c r="C755" s="46" t="s">
        <v>2926</v>
      </c>
      <c r="D755" s="38" t="s">
        <v>2927</v>
      </c>
      <c r="E755" s="46" t="s">
        <v>1484</v>
      </c>
      <c r="F755" s="274">
        <v>41471</v>
      </c>
    </row>
    <row r="756" spans="1:6" s="251" customFormat="1" ht="15.75" customHeight="1">
      <c r="A756" s="265">
        <v>752</v>
      </c>
      <c r="B756" s="269"/>
      <c r="C756" s="46" t="s">
        <v>2928</v>
      </c>
      <c r="D756" s="38" t="s">
        <v>2929</v>
      </c>
      <c r="E756" s="46" t="s">
        <v>1616</v>
      </c>
      <c r="F756" s="274">
        <v>41106</v>
      </c>
    </row>
    <row r="757" spans="1:6" s="251" customFormat="1" ht="15.75" customHeight="1">
      <c r="A757" s="265">
        <v>753</v>
      </c>
      <c r="B757" s="269"/>
      <c r="C757" s="46" t="s">
        <v>2930</v>
      </c>
      <c r="D757" s="38" t="s">
        <v>2931</v>
      </c>
      <c r="E757" s="265" t="s">
        <v>1554</v>
      </c>
      <c r="F757" s="274">
        <v>42201</v>
      </c>
    </row>
    <row r="758" spans="1:6" s="251" customFormat="1" ht="15.75" customHeight="1">
      <c r="A758" s="265">
        <v>754</v>
      </c>
      <c r="B758" s="269"/>
      <c r="C758" s="46" t="s">
        <v>2932</v>
      </c>
      <c r="D758" s="38" t="s">
        <v>2933</v>
      </c>
      <c r="E758" s="46" t="s">
        <v>1484</v>
      </c>
      <c r="F758" s="274">
        <v>41471</v>
      </c>
    </row>
    <row r="759" spans="1:6" s="251" customFormat="1" ht="15.75" customHeight="1">
      <c r="A759" s="265">
        <v>755</v>
      </c>
      <c r="B759" s="269"/>
      <c r="C759" s="46" t="s">
        <v>2934</v>
      </c>
      <c r="D759" s="38" t="s">
        <v>2935</v>
      </c>
      <c r="E759" s="265" t="s">
        <v>2420</v>
      </c>
      <c r="F759" s="274">
        <v>41106</v>
      </c>
    </row>
    <row r="760" spans="1:6" s="251" customFormat="1" ht="15.75" customHeight="1">
      <c r="A760" s="265">
        <v>756</v>
      </c>
      <c r="B760" s="269"/>
      <c r="C760" s="46" t="s">
        <v>2936</v>
      </c>
      <c r="D760" s="38" t="s">
        <v>2937</v>
      </c>
      <c r="E760" s="270" t="s">
        <v>1455</v>
      </c>
      <c r="F760" s="274">
        <v>41471</v>
      </c>
    </row>
    <row r="761" spans="1:6" s="251" customFormat="1" ht="15.75" customHeight="1">
      <c r="A761" s="265">
        <v>757</v>
      </c>
      <c r="B761" s="269"/>
      <c r="C761" s="46" t="s">
        <v>2938</v>
      </c>
      <c r="D761" s="38" t="s">
        <v>2939</v>
      </c>
      <c r="E761" s="46" t="s">
        <v>1616</v>
      </c>
      <c r="F761" s="274">
        <v>41106</v>
      </c>
    </row>
    <row r="762" spans="1:6" s="251" customFormat="1" ht="15.75" customHeight="1">
      <c r="A762" s="265">
        <v>758</v>
      </c>
      <c r="B762" s="269"/>
      <c r="C762" s="46" t="s">
        <v>2940</v>
      </c>
      <c r="D762" s="38" t="s">
        <v>2941</v>
      </c>
      <c r="E762" s="265" t="s">
        <v>1531</v>
      </c>
      <c r="F762" s="274">
        <v>41471</v>
      </c>
    </row>
    <row r="763" spans="1:6" s="251" customFormat="1" ht="15.75" customHeight="1">
      <c r="A763" s="265">
        <v>759</v>
      </c>
      <c r="B763" s="269"/>
      <c r="C763" s="46" t="s">
        <v>2942</v>
      </c>
      <c r="D763" s="38" t="s">
        <v>2943</v>
      </c>
      <c r="E763" s="265" t="s">
        <v>1554</v>
      </c>
      <c r="F763" s="274">
        <v>42201</v>
      </c>
    </row>
    <row r="764" spans="1:6" s="251" customFormat="1" ht="15.75" customHeight="1">
      <c r="A764" s="265">
        <v>760</v>
      </c>
      <c r="B764" s="269" t="s">
        <v>1432</v>
      </c>
      <c r="C764" s="46" t="s">
        <v>2944</v>
      </c>
      <c r="D764" s="38" t="s">
        <v>2945</v>
      </c>
      <c r="E764" s="46" t="s">
        <v>1616</v>
      </c>
      <c r="F764" s="274">
        <v>42201</v>
      </c>
    </row>
    <row r="765" spans="1:6" s="251" customFormat="1" ht="15.75" customHeight="1">
      <c r="A765" s="265">
        <v>761</v>
      </c>
      <c r="B765" s="269"/>
      <c r="C765" s="46" t="s">
        <v>2946</v>
      </c>
      <c r="D765" s="38" t="s">
        <v>2947</v>
      </c>
      <c r="E765" s="270" t="s">
        <v>1467</v>
      </c>
      <c r="F765" s="274">
        <v>41471</v>
      </c>
    </row>
    <row r="766" spans="1:6" s="251" customFormat="1" ht="15.75" customHeight="1">
      <c r="A766" s="265">
        <v>762</v>
      </c>
      <c r="B766" s="269"/>
      <c r="C766" s="46" t="s">
        <v>2948</v>
      </c>
      <c r="D766" s="38" t="s">
        <v>2949</v>
      </c>
      <c r="E766" s="46" t="s">
        <v>1616</v>
      </c>
      <c r="F766" s="274">
        <v>41106</v>
      </c>
    </row>
    <row r="767" spans="1:6" s="251" customFormat="1" ht="15.75" customHeight="1">
      <c r="A767" s="265">
        <v>763</v>
      </c>
      <c r="B767" s="269"/>
      <c r="C767" s="46" t="s">
        <v>2950</v>
      </c>
      <c r="D767" s="38" t="s">
        <v>2951</v>
      </c>
      <c r="E767" s="265" t="s">
        <v>1531</v>
      </c>
      <c r="F767" s="274">
        <v>41471</v>
      </c>
    </row>
    <row r="768" spans="1:6" s="251" customFormat="1" ht="15.75" customHeight="1">
      <c r="A768" s="265">
        <v>764</v>
      </c>
      <c r="B768" s="269"/>
      <c r="C768" s="46" t="s">
        <v>2952</v>
      </c>
      <c r="D768" s="38" t="s">
        <v>2953</v>
      </c>
      <c r="E768" s="46" t="s">
        <v>1616</v>
      </c>
      <c r="F768" s="274">
        <v>42933</v>
      </c>
    </row>
    <row r="769" spans="1:6" s="251" customFormat="1" ht="15.75" customHeight="1">
      <c r="A769" s="265">
        <v>765</v>
      </c>
      <c r="B769" s="269"/>
      <c r="C769" s="46" t="s">
        <v>2954</v>
      </c>
      <c r="D769" s="38" t="s">
        <v>2955</v>
      </c>
      <c r="E769" s="270" t="s">
        <v>1487</v>
      </c>
      <c r="F769" s="274">
        <v>41106</v>
      </c>
    </row>
    <row r="770" spans="1:6" s="251" customFormat="1" ht="15.75" customHeight="1">
      <c r="A770" s="265">
        <v>766</v>
      </c>
      <c r="B770" s="269"/>
      <c r="C770" s="46" t="s">
        <v>2956</v>
      </c>
      <c r="D770" s="38" t="s">
        <v>2957</v>
      </c>
      <c r="E770" s="46" t="s">
        <v>1616</v>
      </c>
      <c r="F770" s="274">
        <v>41471</v>
      </c>
    </row>
    <row r="771" spans="1:6" s="251" customFormat="1" ht="15.75" customHeight="1">
      <c r="A771" s="265">
        <v>767</v>
      </c>
      <c r="B771" s="269"/>
      <c r="C771" s="46" t="s">
        <v>2958</v>
      </c>
      <c r="D771" s="38" t="s">
        <v>2959</v>
      </c>
      <c r="E771" s="270" t="s">
        <v>1455</v>
      </c>
      <c r="F771" s="274">
        <v>41471</v>
      </c>
    </row>
    <row r="772" spans="1:6" s="251" customFormat="1" ht="15.75" customHeight="1">
      <c r="A772" s="265">
        <v>768</v>
      </c>
      <c r="B772" s="269"/>
      <c r="C772" s="46" t="s">
        <v>2960</v>
      </c>
      <c r="D772" s="38" t="s">
        <v>2961</v>
      </c>
      <c r="E772" s="265" t="s">
        <v>1554</v>
      </c>
      <c r="F772" s="274">
        <v>41471</v>
      </c>
    </row>
    <row r="773" spans="1:6" s="251" customFormat="1" ht="15.75" customHeight="1">
      <c r="A773" s="265">
        <v>769</v>
      </c>
      <c r="B773" s="269"/>
      <c r="C773" s="46" t="s">
        <v>2962</v>
      </c>
      <c r="D773" s="38" t="s">
        <v>2963</v>
      </c>
      <c r="E773" s="46" t="s">
        <v>1452</v>
      </c>
      <c r="F773" s="274">
        <v>42201</v>
      </c>
    </row>
    <row r="774" spans="1:6" s="251" customFormat="1" ht="15.75" customHeight="1">
      <c r="A774" s="265">
        <v>770</v>
      </c>
      <c r="B774" s="269"/>
      <c r="C774" s="46" t="s">
        <v>2964</v>
      </c>
      <c r="D774" s="38" t="s">
        <v>2965</v>
      </c>
      <c r="E774" s="46" t="s">
        <v>1616</v>
      </c>
      <c r="F774" s="274">
        <v>41106</v>
      </c>
    </row>
    <row r="775" spans="1:6" s="251" customFormat="1" ht="15.75" customHeight="1">
      <c r="A775" s="265">
        <v>771</v>
      </c>
      <c r="B775" s="269"/>
      <c r="C775" s="46" t="s">
        <v>2966</v>
      </c>
      <c r="D775" s="38" t="s">
        <v>2967</v>
      </c>
      <c r="E775" s="270" t="s">
        <v>1455</v>
      </c>
      <c r="F775" s="274">
        <v>42201</v>
      </c>
    </row>
    <row r="776" spans="1:6" s="251" customFormat="1" ht="15.75" customHeight="1">
      <c r="A776" s="265">
        <v>772</v>
      </c>
      <c r="B776" s="269"/>
      <c r="C776" s="46" t="s">
        <v>2968</v>
      </c>
      <c r="D776" s="38" t="s">
        <v>2969</v>
      </c>
      <c r="E776" s="46" t="s">
        <v>1452</v>
      </c>
      <c r="F776" s="274">
        <v>41471</v>
      </c>
    </row>
    <row r="777" spans="1:6" s="251" customFormat="1" ht="15.75" customHeight="1">
      <c r="A777" s="265">
        <v>773</v>
      </c>
      <c r="B777" s="269"/>
      <c r="C777" s="46" t="s">
        <v>2970</v>
      </c>
      <c r="D777" s="38" t="s">
        <v>2971</v>
      </c>
      <c r="E777" s="265" t="s">
        <v>2288</v>
      </c>
      <c r="F777" s="274">
        <v>42201</v>
      </c>
    </row>
    <row r="778" spans="1:6" s="251" customFormat="1" ht="15.75" customHeight="1">
      <c r="A778" s="265">
        <v>774</v>
      </c>
      <c r="B778" s="269"/>
      <c r="C778" s="46" t="s">
        <v>2972</v>
      </c>
      <c r="D778" s="38" t="s">
        <v>2973</v>
      </c>
      <c r="E778" s="270" t="s">
        <v>1507</v>
      </c>
      <c r="F778" s="274">
        <v>41471</v>
      </c>
    </row>
    <row r="779" spans="1:6" s="251" customFormat="1" ht="15.75" customHeight="1">
      <c r="A779" s="265">
        <v>775</v>
      </c>
      <c r="B779" s="269"/>
      <c r="C779" s="46" t="s">
        <v>2626</v>
      </c>
      <c r="D779" s="38" t="s">
        <v>2974</v>
      </c>
      <c r="E779" s="46" t="s">
        <v>1616</v>
      </c>
      <c r="F779" s="274">
        <v>41922</v>
      </c>
    </row>
    <row r="780" spans="1:6" s="251" customFormat="1" ht="15.75" customHeight="1">
      <c r="A780" s="265">
        <v>776</v>
      </c>
      <c r="B780" s="269"/>
      <c r="C780" s="46" t="s">
        <v>2975</v>
      </c>
      <c r="D780" s="38" t="s">
        <v>2976</v>
      </c>
      <c r="E780" s="46" t="s">
        <v>1616</v>
      </c>
      <c r="F780" s="274">
        <v>41177</v>
      </c>
    </row>
    <row r="781" spans="1:6" s="251" customFormat="1" ht="15.75" customHeight="1">
      <c r="A781" s="265">
        <v>777</v>
      </c>
      <c r="B781" s="269"/>
      <c r="C781" s="46" t="s">
        <v>2977</v>
      </c>
      <c r="D781" s="38" t="s">
        <v>2978</v>
      </c>
      <c r="E781" s="46" t="s">
        <v>1484</v>
      </c>
      <c r="F781" s="274">
        <v>41471</v>
      </c>
    </row>
    <row r="782" spans="1:6" s="251" customFormat="1" ht="15.75" customHeight="1">
      <c r="A782" s="265">
        <v>778</v>
      </c>
      <c r="B782" s="269"/>
      <c r="C782" s="46" t="s">
        <v>2979</v>
      </c>
      <c r="D782" s="38" t="s">
        <v>2980</v>
      </c>
      <c r="E782" s="270" t="s">
        <v>1507</v>
      </c>
      <c r="F782" s="274">
        <v>44071</v>
      </c>
    </row>
    <row r="783" spans="1:6" s="251" customFormat="1" ht="15.75" customHeight="1">
      <c r="A783" s="265">
        <v>779</v>
      </c>
      <c r="B783" s="269"/>
      <c r="C783" s="46" t="s">
        <v>2981</v>
      </c>
      <c r="D783" s="38" t="s">
        <v>2982</v>
      </c>
      <c r="E783" s="270" t="s">
        <v>1455</v>
      </c>
      <c r="F783" s="274">
        <v>42201</v>
      </c>
    </row>
    <row r="784" spans="1:6" s="251" customFormat="1" ht="15.75" customHeight="1">
      <c r="A784" s="265">
        <v>780</v>
      </c>
      <c r="B784" s="269"/>
      <c r="C784" s="46" t="s">
        <v>2983</v>
      </c>
      <c r="D784" s="38" t="s">
        <v>2984</v>
      </c>
      <c r="E784" s="46" t="s">
        <v>1616</v>
      </c>
      <c r="F784" s="274">
        <v>42571</v>
      </c>
    </row>
    <row r="785" spans="1:6" s="251" customFormat="1" ht="15.75" customHeight="1">
      <c r="A785" s="265">
        <v>781</v>
      </c>
      <c r="B785" s="269"/>
      <c r="C785" s="46" t="s">
        <v>2985</v>
      </c>
      <c r="D785" s="38" t="s">
        <v>2986</v>
      </c>
      <c r="E785" s="46" t="s">
        <v>1616</v>
      </c>
      <c r="F785" s="274">
        <v>42933</v>
      </c>
    </row>
    <row r="786" spans="1:6" s="251" customFormat="1" ht="15.75" customHeight="1">
      <c r="A786" s="265">
        <v>782</v>
      </c>
      <c r="B786" s="269"/>
      <c r="C786" s="46" t="s">
        <v>2987</v>
      </c>
      <c r="D786" s="38" t="s">
        <v>2988</v>
      </c>
      <c r="E786" s="46" t="s">
        <v>1616</v>
      </c>
      <c r="F786" s="274">
        <v>42933</v>
      </c>
    </row>
    <row r="787" spans="1:6" s="251" customFormat="1" ht="15.75" customHeight="1">
      <c r="A787" s="265">
        <v>783</v>
      </c>
      <c r="B787" s="269"/>
      <c r="C787" s="46" t="s">
        <v>2989</v>
      </c>
      <c r="D787" s="38" t="s">
        <v>2990</v>
      </c>
      <c r="E787" s="270" t="s">
        <v>1507</v>
      </c>
      <c r="F787" s="274">
        <v>41471</v>
      </c>
    </row>
    <row r="788" spans="1:6" s="251" customFormat="1" ht="15.75" customHeight="1">
      <c r="A788" s="265">
        <v>784</v>
      </c>
      <c r="B788" s="269"/>
      <c r="C788" s="46" t="s">
        <v>2991</v>
      </c>
      <c r="D788" s="38" t="s">
        <v>2992</v>
      </c>
      <c r="E788" s="270" t="s">
        <v>1467</v>
      </c>
      <c r="F788" s="274">
        <v>44071</v>
      </c>
    </row>
    <row r="789" spans="1:6" s="251" customFormat="1" ht="15.75" customHeight="1">
      <c r="A789" s="265">
        <v>785</v>
      </c>
      <c r="B789" s="269"/>
      <c r="C789" s="46" t="s">
        <v>2993</v>
      </c>
      <c r="D789" s="38" t="s">
        <v>2994</v>
      </c>
      <c r="E789" s="265" t="s">
        <v>1571</v>
      </c>
      <c r="F789" s="274">
        <v>44071</v>
      </c>
    </row>
    <row r="790" spans="1:6" s="251" customFormat="1" ht="15.75" customHeight="1">
      <c r="A790" s="265">
        <v>786</v>
      </c>
      <c r="B790" s="269"/>
      <c r="C790" s="46" t="s">
        <v>2995</v>
      </c>
      <c r="D790" s="38" t="s">
        <v>2996</v>
      </c>
      <c r="E790" s="46" t="s">
        <v>1616</v>
      </c>
      <c r="F790" s="274">
        <v>44071</v>
      </c>
    </row>
    <row r="791" spans="1:6" s="251" customFormat="1" ht="15.75" customHeight="1">
      <c r="A791" s="265">
        <v>787</v>
      </c>
      <c r="B791" s="269"/>
      <c r="C791" s="46" t="s">
        <v>2997</v>
      </c>
      <c r="D791" s="38" t="s">
        <v>2998</v>
      </c>
      <c r="E791" s="265" t="s">
        <v>1554</v>
      </c>
      <c r="F791" s="274">
        <v>44071</v>
      </c>
    </row>
    <row r="792" spans="1:6" s="251" customFormat="1" ht="15.75" customHeight="1">
      <c r="A792" s="265">
        <v>788</v>
      </c>
      <c r="B792" s="269"/>
      <c r="C792" s="46" t="s">
        <v>2999</v>
      </c>
      <c r="D792" s="38" t="s">
        <v>3000</v>
      </c>
      <c r="E792" s="270" t="s">
        <v>1455</v>
      </c>
      <c r="F792" s="274">
        <v>42933</v>
      </c>
    </row>
    <row r="793" spans="1:6" s="251" customFormat="1" ht="15.75" customHeight="1">
      <c r="A793" s="265">
        <v>789</v>
      </c>
      <c r="B793" s="269"/>
      <c r="C793" s="46" t="s">
        <v>3001</v>
      </c>
      <c r="D793" s="38" t="s">
        <v>3002</v>
      </c>
      <c r="E793" s="270" t="s">
        <v>1455</v>
      </c>
      <c r="F793" s="274">
        <v>42201</v>
      </c>
    </row>
    <row r="794" spans="1:6" s="251" customFormat="1" ht="15.75" customHeight="1">
      <c r="A794" s="265">
        <v>790</v>
      </c>
      <c r="B794" s="269"/>
      <c r="C794" s="46" t="s">
        <v>3003</v>
      </c>
      <c r="D794" s="38" t="s">
        <v>3004</v>
      </c>
      <c r="E794" s="46" t="s">
        <v>1616</v>
      </c>
      <c r="F794" s="274">
        <v>42933</v>
      </c>
    </row>
    <row r="795" spans="1:6" s="251" customFormat="1" ht="15.75" customHeight="1">
      <c r="A795" s="265">
        <v>791</v>
      </c>
      <c r="B795" s="269"/>
      <c r="C795" s="46" t="s">
        <v>3005</v>
      </c>
      <c r="D795" s="38" t="s">
        <v>3006</v>
      </c>
      <c r="E795" s="46" t="s">
        <v>1616</v>
      </c>
      <c r="F795" s="274">
        <v>44071</v>
      </c>
    </row>
    <row r="796" spans="1:6" s="251" customFormat="1" ht="15.75" customHeight="1">
      <c r="A796" s="265">
        <v>792</v>
      </c>
      <c r="B796" s="269"/>
      <c r="C796" s="46" t="s">
        <v>3007</v>
      </c>
      <c r="D796" s="38" t="s">
        <v>3008</v>
      </c>
      <c r="E796" s="46" t="s">
        <v>1611</v>
      </c>
      <c r="F796" s="274">
        <v>44071</v>
      </c>
    </row>
    <row r="797" spans="1:6" s="251" customFormat="1" ht="15.75" customHeight="1">
      <c r="A797" s="265">
        <v>793</v>
      </c>
      <c r="B797" s="269"/>
      <c r="C797" s="46" t="s">
        <v>3009</v>
      </c>
      <c r="D797" s="38" t="s">
        <v>3010</v>
      </c>
      <c r="E797" s="265" t="s">
        <v>1554</v>
      </c>
      <c r="F797" s="274">
        <v>44071</v>
      </c>
    </row>
    <row r="798" spans="1:6" s="251" customFormat="1" ht="15.75" customHeight="1">
      <c r="A798" s="265">
        <v>794</v>
      </c>
      <c r="B798" s="269"/>
      <c r="C798" s="46" t="s">
        <v>3011</v>
      </c>
      <c r="D798" s="38" t="s">
        <v>3012</v>
      </c>
      <c r="E798" s="46" t="s">
        <v>1484</v>
      </c>
      <c r="F798" s="274">
        <v>41579</v>
      </c>
    </row>
    <row r="799" spans="1:6" s="251" customFormat="1" ht="15.75" customHeight="1">
      <c r="A799" s="265">
        <v>795</v>
      </c>
      <c r="B799" s="269"/>
      <c r="C799" s="46" t="s">
        <v>3013</v>
      </c>
      <c r="D799" s="38" t="s">
        <v>3014</v>
      </c>
      <c r="E799" s="270" t="s">
        <v>1455</v>
      </c>
      <c r="F799" s="274">
        <v>41471</v>
      </c>
    </row>
    <row r="800" spans="1:6" s="251" customFormat="1" ht="15.75" customHeight="1">
      <c r="A800" s="265">
        <v>796</v>
      </c>
      <c r="B800" s="269"/>
      <c r="C800" s="46" t="s">
        <v>3015</v>
      </c>
      <c r="D800" s="38" t="s">
        <v>3016</v>
      </c>
      <c r="E800" s="265" t="s">
        <v>1492</v>
      </c>
      <c r="F800" s="274">
        <v>41106</v>
      </c>
    </row>
    <row r="801" spans="1:6" s="251" customFormat="1" ht="15.75" customHeight="1">
      <c r="A801" s="265">
        <v>797</v>
      </c>
      <c r="B801" s="269"/>
      <c r="C801" s="46" t="s">
        <v>3017</v>
      </c>
      <c r="D801" s="38" t="s">
        <v>3018</v>
      </c>
      <c r="E801" s="270" t="s">
        <v>1507</v>
      </c>
      <c r="F801" s="274">
        <v>40810</v>
      </c>
    </row>
    <row r="802" spans="1:6" s="251" customFormat="1" ht="15.75" customHeight="1">
      <c r="A802" s="265">
        <v>798</v>
      </c>
      <c r="B802" s="269"/>
      <c r="C802" s="46" t="s">
        <v>3019</v>
      </c>
      <c r="D802" s="38" t="s">
        <v>3020</v>
      </c>
      <c r="E802" s="46" t="s">
        <v>1616</v>
      </c>
      <c r="F802" s="274">
        <v>41106</v>
      </c>
    </row>
    <row r="803" spans="1:6" s="251" customFormat="1" ht="15.75" customHeight="1">
      <c r="A803" s="265">
        <v>799</v>
      </c>
      <c r="B803" s="269"/>
      <c r="C803" s="46" t="s">
        <v>3021</v>
      </c>
      <c r="D803" s="38" t="s">
        <v>3022</v>
      </c>
      <c r="E803" s="46" t="s">
        <v>1616</v>
      </c>
      <c r="F803" s="274">
        <v>42933</v>
      </c>
    </row>
    <row r="804" spans="1:6" s="251" customFormat="1" ht="15.75" customHeight="1">
      <c r="A804" s="265">
        <v>800</v>
      </c>
      <c r="B804" s="269"/>
      <c r="C804" s="46" t="s">
        <v>3023</v>
      </c>
      <c r="D804" s="38" t="s">
        <v>3024</v>
      </c>
      <c r="E804" s="46" t="s">
        <v>1616</v>
      </c>
      <c r="F804" s="274">
        <v>44071</v>
      </c>
    </row>
    <row r="805" spans="1:6" s="251" customFormat="1" ht="15.75" customHeight="1">
      <c r="A805" s="265">
        <v>801</v>
      </c>
      <c r="B805" s="269"/>
      <c r="C805" s="46" t="s">
        <v>3025</v>
      </c>
      <c r="D805" s="38" t="s">
        <v>3026</v>
      </c>
      <c r="E805" s="270" t="s">
        <v>1507</v>
      </c>
      <c r="F805" s="274">
        <v>41471</v>
      </c>
    </row>
    <row r="806" spans="1:6" s="251" customFormat="1" ht="15.75" customHeight="1">
      <c r="A806" s="265">
        <v>802</v>
      </c>
      <c r="B806" s="269"/>
      <c r="C806" s="46" t="s">
        <v>3027</v>
      </c>
      <c r="D806" s="38" t="s">
        <v>3028</v>
      </c>
      <c r="E806" s="46" t="s">
        <v>1616</v>
      </c>
      <c r="F806" s="274">
        <v>44071</v>
      </c>
    </row>
    <row r="807" spans="1:6" s="251" customFormat="1" ht="15.75" customHeight="1">
      <c r="A807" s="265">
        <v>803</v>
      </c>
      <c r="B807" s="269"/>
      <c r="C807" s="46" t="s">
        <v>3029</v>
      </c>
      <c r="D807" s="38" t="s">
        <v>3030</v>
      </c>
      <c r="E807" s="46" t="s">
        <v>1616</v>
      </c>
      <c r="F807" s="274">
        <v>44071</v>
      </c>
    </row>
    <row r="808" spans="1:6" s="251" customFormat="1" ht="15.75" customHeight="1">
      <c r="A808" s="265">
        <v>804</v>
      </c>
      <c r="B808" s="269"/>
      <c r="C808" s="46" t="s">
        <v>3031</v>
      </c>
      <c r="D808" s="38" t="s">
        <v>3032</v>
      </c>
      <c r="E808" s="46" t="s">
        <v>1452</v>
      </c>
      <c r="F808" s="274">
        <v>42933</v>
      </c>
    </row>
    <row r="809" spans="1:6" s="251" customFormat="1" ht="15.75" customHeight="1">
      <c r="A809" s="265">
        <v>805</v>
      </c>
      <c r="B809" s="269" t="s">
        <v>1432</v>
      </c>
      <c r="C809" s="46" t="s">
        <v>3033</v>
      </c>
      <c r="D809" s="38" t="s">
        <v>3034</v>
      </c>
      <c r="E809" s="265" t="s">
        <v>1492</v>
      </c>
      <c r="F809" s="274">
        <v>43305</v>
      </c>
    </row>
    <row r="810" spans="1:6" s="251" customFormat="1" ht="15.75" customHeight="1">
      <c r="A810" s="265">
        <v>806</v>
      </c>
      <c r="B810" s="269"/>
      <c r="C810" s="46" t="s">
        <v>3035</v>
      </c>
      <c r="D810" s="38" t="s">
        <v>3036</v>
      </c>
      <c r="E810" s="265" t="s">
        <v>1492</v>
      </c>
      <c r="F810" s="274">
        <v>43305</v>
      </c>
    </row>
    <row r="811" spans="1:6" s="251" customFormat="1" ht="15.75" customHeight="1">
      <c r="A811" s="265">
        <v>807</v>
      </c>
      <c r="B811" s="269"/>
      <c r="C811" s="46" t="s">
        <v>3037</v>
      </c>
      <c r="D811" s="38" t="s">
        <v>3038</v>
      </c>
      <c r="E811" s="46" t="s">
        <v>1452</v>
      </c>
      <c r="F811" s="274">
        <v>42933</v>
      </c>
    </row>
    <row r="812" spans="1:6" s="251" customFormat="1" ht="15.75" customHeight="1">
      <c r="A812" s="265">
        <v>808</v>
      </c>
      <c r="B812" s="269"/>
      <c r="C812" s="46" t="s">
        <v>3039</v>
      </c>
      <c r="D812" s="38" t="s">
        <v>3040</v>
      </c>
      <c r="E812" s="46" t="s">
        <v>1616</v>
      </c>
      <c r="F812" s="274">
        <v>42571</v>
      </c>
    </row>
    <row r="813" spans="1:6" s="251" customFormat="1" ht="15.75" customHeight="1">
      <c r="A813" s="265">
        <v>809</v>
      </c>
      <c r="B813" s="269"/>
      <c r="C813" s="46" t="s">
        <v>3041</v>
      </c>
      <c r="D813" s="38" t="s">
        <v>3042</v>
      </c>
      <c r="E813" s="270" t="s">
        <v>1455</v>
      </c>
      <c r="F813" s="274">
        <v>42933</v>
      </c>
    </row>
    <row r="814" spans="1:6" s="251" customFormat="1" ht="15.75" customHeight="1">
      <c r="A814" s="265">
        <v>810</v>
      </c>
      <c r="B814" s="269"/>
      <c r="C814" s="46" t="s">
        <v>3043</v>
      </c>
      <c r="D814" s="38" t="s">
        <v>3044</v>
      </c>
      <c r="E814" s="270" t="s">
        <v>1455</v>
      </c>
      <c r="F814" s="274">
        <v>42571</v>
      </c>
    </row>
    <row r="815" spans="1:6" s="251" customFormat="1" ht="15.75" customHeight="1">
      <c r="A815" s="265">
        <v>811</v>
      </c>
      <c r="B815" s="269"/>
      <c r="C815" s="46" t="s">
        <v>3045</v>
      </c>
      <c r="D815" s="38" t="s">
        <v>3046</v>
      </c>
      <c r="E815" s="46" t="s">
        <v>1616</v>
      </c>
      <c r="F815" s="274">
        <v>42933</v>
      </c>
    </row>
    <row r="816" spans="1:6" s="251" customFormat="1" ht="15.75" customHeight="1">
      <c r="A816" s="265">
        <v>812</v>
      </c>
      <c r="B816" s="269"/>
      <c r="C816" s="46" t="s">
        <v>3047</v>
      </c>
      <c r="D816" s="38" t="s">
        <v>3048</v>
      </c>
      <c r="E816" s="46" t="s">
        <v>1616</v>
      </c>
      <c r="F816" s="274">
        <v>44071</v>
      </c>
    </row>
    <row r="817" spans="1:6" s="251" customFormat="1" ht="15.75" customHeight="1">
      <c r="A817" s="265">
        <v>813</v>
      </c>
      <c r="B817" s="269"/>
      <c r="C817" s="46" t="s">
        <v>3049</v>
      </c>
      <c r="D817" s="38" t="s">
        <v>3050</v>
      </c>
      <c r="E817" s="46" t="s">
        <v>1616</v>
      </c>
      <c r="F817" s="274">
        <v>44071</v>
      </c>
    </row>
    <row r="818" spans="1:6" s="251" customFormat="1" ht="15.75" customHeight="1">
      <c r="A818" s="265">
        <v>814</v>
      </c>
      <c r="B818" s="269"/>
      <c r="C818" s="46" t="s">
        <v>3051</v>
      </c>
      <c r="D818" s="38" t="s">
        <v>3052</v>
      </c>
      <c r="E818" s="265" t="s">
        <v>2288</v>
      </c>
      <c r="F818" s="274">
        <v>44071</v>
      </c>
    </row>
    <row r="819" spans="1:6" s="251" customFormat="1" ht="15.75" customHeight="1">
      <c r="A819" s="265">
        <v>815</v>
      </c>
      <c r="B819" s="269"/>
      <c r="C819" s="46" t="s">
        <v>3053</v>
      </c>
      <c r="D819" s="38" t="s">
        <v>3054</v>
      </c>
      <c r="E819" s="270" t="s">
        <v>1507</v>
      </c>
      <c r="F819" s="274">
        <v>41471</v>
      </c>
    </row>
    <row r="820" spans="1:6" s="251" customFormat="1" ht="15.75" customHeight="1">
      <c r="A820" s="265">
        <v>816</v>
      </c>
      <c r="B820" s="269"/>
      <c r="C820" s="46" t="s">
        <v>3055</v>
      </c>
      <c r="D820" s="38" t="s">
        <v>3056</v>
      </c>
      <c r="E820" s="270" t="s">
        <v>1507</v>
      </c>
      <c r="F820" s="274">
        <v>42201</v>
      </c>
    </row>
    <row r="821" spans="1:6" s="251" customFormat="1" ht="15.75" customHeight="1">
      <c r="A821" s="265">
        <v>817</v>
      </c>
      <c r="B821" s="269"/>
      <c r="C821" s="46" t="s">
        <v>3057</v>
      </c>
      <c r="D821" s="38" t="s">
        <v>3058</v>
      </c>
      <c r="E821" s="270" t="s">
        <v>1455</v>
      </c>
      <c r="F821" s="274">
        <v>42933</v>
      </c>
    </row>
    <row r="822" spans="1:6" s="251" customFormat="1" ht="15.75" customHeight="1">
      <c r="A822" s="265">
        <v>818</v>
      </c>
      <c r="B822" s="269"/>
      <c r="C822" s="46" t="s">
        <v>3059</v>
      </c>
      <c r="D822" s="38" t="s">
        <v>3060</v>
      </c>
      <c r="E822" s="265" t="s">
        <v>1492</v>
      </c>
      <c r="F822" s="274">
        <v>43305</v>
      </c>
    </row>
    <row r="823" spans="1:6" s="251" customFormat="1" ht="15.75" customHeight="1">
      <c r="A823" s="265">
        <v>819</v>
      </c>
      <c r="B823" s="269"/>
      <c r="C823" s="46" t="s">
        <v>3061</v>
      </c>
      <c r="D823" s="38" t="s">
        <v>3062</v>
      </c>
      <c r="E823" s="265" t="s">
        <v>1571</v>
      </c>
      <c r="F823" s="274">
        <v>42933</v>
      </c>
    </row>
    <row r="824" spans="1:6" s="251" customFormat="1" ht="15.75" customHeight="1">
      <c r="A824" s="265">
        <v>820</v>
      </c>
      <c r="B824" s="269"/>
      <c r="C824" s="46" t="s">
        <v>3063</v>
      </c>
      <c r="D824" s="38" t="s">
        <v>3064</v>
      </c>
      <c r="E824" s="265" t="s">
        <v>1464</v>
      </c>
      <c r="F824" s="274">
        <v>44071</v>
      </c>
    </row>
    <row r="825" spans="1:6" s="251" customFormat="1" ht="15.75" customHeight="1">
      <c r="A825" s="265">
        <v>821</v>
      </c>
      <c r="B825" s="269"/>
      <c r="C825" s="46" t="s">
        <v>3065</v>
      </c>
      <c r="D825" s="38" t="s">
        <v>3066</v>
      </c>
      <c r="E825" s="265" t="s">
        <v>1464</v>
      </c>
      <c r="F825" s="274">
        <v>44071</v>
      </c>
    </row>
    <row r="826" spans="1:6" s="251" customFormat="1" ht="15.75" customHeight="1">
      <c r="A826" s="265">
        <v>822</v>
      </c>
      <c r="B826" s="269"/>
      <c r="C826" s="46" t="s">
        <v>3067</v>
      </c>
      <c r="D826" s="38" t="s">
        <v>3068</v>
      </c>
      <c r="E826" s="265" t="s">
        <v>1464</v>
      </c>
      <c r="F826" s="274">
        <v>44071</v>
      </c>
    </row>
    <row r="827" spans="1:6" s="251" customFormat="1" ht="15.75" customHeight="1">
      <c r="A827" s="265">
        <v>823</v>
      </c>
      <c r="B827" s="269"/>
      <c r="C827" s="46" t="s">
        <v>3069</v>
      </c>
      <c r="D827" s="38" t="s">
        <v>3070</v>
      </c>
      <c r="E827" s="46" t="s">
        <v>1461</v>
      </c>
      <c r="F827" s="274">
        <v>42571</v>
      </c>
    </row>
    <row r="828" spans="1:6" s="251" customFormat="1" ht="15.75" customHeight="1">
      <c r="A828" s="265">
        <v>824</v>
      </c>
      <c r="B828" s="269"/>
      <c r="C828" s="46" t="s">
        <v>3071</v>
      </c>
      <c r="D828" s="38" t="s">
        <v>3072</v>
      </c>
      <c r="E828" s="46" t="s">
        <v>1484</v>
      </c>
      <c r="F828" s="274">
        <v>43305</v>
      </c>
    </row>
    <row r="829" spans="1:6" s="251" customFormat="1" ht="15.75" customHeight="1">
      <c r="A829" s="265">
        <v>825</v>
      </c>
      <c r="B829" s="269"/>
      <c r="C829" s="46" t="s">
        <v>3073</v>
      </c>
      <c r="D829" s="38" t="s">
        <v>3074</v>
      </c>
      <c r="E829" s="46" t="s">
        <v>1484</v>
      </c>
      <c r="F829" s="274">
        <v>43305</v>
      </c>
    </row>
    <row r="830" spans="1:6" s="251" customFormat="1" ht="15.75" customHeight="1">
      <c r="A830" s="265">
        <v>826</v>
      </c>
      <c r="B830" s="269"/>
      <c r="C830" s="46" t="s">
        <v>3075</v>
      </c>
      <c r="D830" s="38" t="s">
        <v>3076</v>
      </c>
      <c r="E830" s="270" t="s">
        <v>1507</v>
      </c>
      <c r="F830" s="274">
        <v>41471</v>
      </c>
    </row>
    <row r="831" spans="1:6" s="251" customFormat="1" ht="15.75" customHeight="1">
      <c r="A831" s="265">
        <v>827</v>
      </c>
      <c r="B831" s="269"/>
      <c r="C831" s="46" t="s">
        <v>3077</v>
      </c>
      <c r="D831" s="38" t="s">
        <v>3078</v>
      </c>
      <c r="E831" s="270" t="s">
        <v>1507</v>
      </c>
      <c r="F831" s="274">
        <v>41471</v>
      </c>
    </row>
    <row r="832" spans="1:6" s="251" customFormat="1" ht="15.75" customHeight="1">
      <c r="A832" s="265">
        <v>828</v>
      </c>
      <c r="B832" s="269"/>
      <c r="C832" s="46" t="s">
        <v>3079</v>
      </c>
      <c r="D832" s="38" t="s">
        <v>3080</v>
      </c>
      <c r="E832" s="265" t="s">
        <v>1554</v>
      </c>
      <c r="F832" s="274">
        <v>41836</v>
      </c>
    </row>
    <row r="833" spans="1:6" s="251" customFormat="1" ht="15.75" customHeight="1">
      <c r="A833" s="265">
        <v>829</v>
      </c>
      <c r="B833" s="269"/>
      <c r="C833" s="46" t="s">
        <v>3081</v>
      </c>
      <c r="D833" s="38" t="s">
        <v>3082</v>
      </c>
      <c r="E833" s="270" t="s">
        <v>1455</v>
      </c>
      <c r="F833" s="274">
        <v>42933</v>
      </c>
    </row>
    <row r="834" spans="1:6" s="251" customFormat="1" ht="15.75" customHeight="1">
      <c r="A834" s="265">
        <v>830</v>
      </c>
      <c r="B834" s="269"/>
      <c r="C834" s="46" t="s">
        <v>3083</v>
      </c>
      <c r="D834" s="38" t="s">
        <v>3084</v>
      </c>
      <c r="E834" s="265" t="s">
        <v>1554</v>
      </c>
      <c r="F834" s="274">
        <v>44071</v>
      </c>
    </row>
    <row r="835" spans="1:6" s="251" customFormat="1" ht="15.75" customHeight="1">
      <c r="A835" s="265">
        <v>831</v>
      </c>
      <c r="B835" s="269"/>
      <c r="C835" s="46" t="s">
        <v>3085</v>
      </c>
      <c r="D835" s="38" t="s">
        <v>3086</v>
      </c>
      <c r="E835" s="265" t="s">
        <v>1492</v>
      </c>
      <c r="F835" s="274">
        <v>44071</v>
      </c>
    </row>
    <row r="836" spans="1:6" s="251" customFormat="1" ht="15.75" customHeight="1">
      <c r="A836" s="265">
        <v>832</v>
      </c>
      <c r="B836" s="269"/>
      <c r="C836" s="46" t="s">
        <v>3087</v>
      </c>
      <c r="D836" s="38" t="s">
        <v>3088</v>
      </c>
      <c r="E836" s="265" t="s">
        <v>1492</v>
      </c>
      <c r="F836" s="274">
        <v>44071</v>
      </c>
    </row>
    <row r="837" spans="1:6" s="251" customFormat="1" ht="15.75" customHeight="1">
      <c r="A837" s="265">
        <v>833</v>
      </c>
      <c r="B837" s="269"/>
      <c r="C837" s="46" t="s">
        <v>3089</v>
      </c>
      <c r="D837" s="38" t="s">
        <v>3090</v>
      </c>
      <c r="E837" s="265" t="s">
        <v>1492</v>
      </c>
      <c r="F837" s="274">
        <v>44071</v>
      </c>
    </row>
    <row r="838" spans="1:6" s="251" customFormat="1" ht="15.75" customHeight="1">
      <c r="A838" s="265">
        <v>834</v>
      </c>
      <c r="B838" s="269"/>
      <c r="C838" s="46" t="s">
        <v>3091</v>
      </c>
      <c r="D838" s="38" t="s">
        <v>3092</v>
      </c>
      <c r="E838" s="265" t="s">
        <v>1492</v>
      </c>
      <c r="F838" s="274">
        <v>44071</v>
      </c>
    </row>
    <row r="839" spans="1:6" s="251" customFormat="1" ht="15.75" customHeight="1">
      <c r="A839" s="265">
        <v>835</v>
      </c>
      <c r="B839" s="269"/>
      <c r="C839" s="46" t="s">
        <v>3093</v>
      </c>
      <c r="D839" s="38" t="s">
        <v>3094</v>
      </c>
      <c r="E839" s="270" t="s">
        <v>1455</v>
      </c>
      <c r="F839" s="274">
        <v>41106</v>
      </c>
    </row>
    <row r="840" spans="1:6" s="251" customFormat="1" ht="15.75" customHeight="1">
      <c r="A840" s="265">
        <v>836</v>
      </c>
      <c r="B840" s="269"/>
      <c r="C840" s="46" t="s">
        <v>3095</v>
      </c>
      <c r="D840" s="38" t="s">
        <v>3096</v>
      </c>
      <c r="E840" s="46" t="s">
        <v>1452</v>
      </c>
      <c r="F840" s="274">
        <v>41471</v>
      </c>
    </row>
    <row r="841" spans="1:6" s="251" customFormat="1" ht="15.75" customHeight="1">
      <c r="A841" s="265">
        <v>837</v>
      </c>
      <c r="B841" s="269"/>
      <c r="C841" s="46" t="s">
        <v>3097</v>
      </c>
      <c r="D841" s="38" t="s">
        <v>3098</v>
      </c>
      <c r="E841" s="265" t="s">
        <v>1571</v>
      </c>
      <c r="F841" s="274">
        <v>42933</v>
      </c>
    </row>
    <row r="842" spans="1:6" s="251" customFormat="1" ht="15.75" customHeight="1">
      <c r="A842" s="265">
        <v>838</v>
      </c>
      <c r="B842" s="269"/>
      <c r="C842" s="46" t="s">
        <v>3099</v>
      </c>
      <c r="D842" s="38" t="s">
        <v>3100</v>
      </c>
      <c r="E842" s="46" t="s">
        <v>1484</v>
      </c>
      <c r="F842" s="274">
        <v>41106</v>
      </c>
    </row>
    <row r="843" spans="1:6" s="251" customFormat="1" ht="15.75" customHeight="1">
      <c r="A843" s="265">
        <v>839</v>
      </c>
      <c r="B843" s="269"/>
      <c r="C843" s="46" t="s">
        <v>3101</v>
      </c>
      <c r="D843" s="38" t="s">
        <v>3102</v>
      </c>
      <c r="E843" s="270" t="s">
        <v>1455</v>
      </c>
      <c r="F843" s="274">
        <v>42933</v>
      </c>
    </row>
    <row r="844" spans="1:6" s="251" customFormat="1" ht="15.75" customHeight="1">
      <c r="A844" s="265">
        <v>840</v>
      </c>
      <c r="B844" s="269"/>
      <c r="C844" s="46" t="s">
        <v>3103</v>
      </c>
      <c r="D844" s="38" t="s">
        <v>3104</v>
      </c>
      <c r="E844" s="46" t="s">
        <v>1616</v>
      </c>
      <c r="F844" s="274">
        <v>42933</v>
      </c>
    </row>
    <row r="845" spans="1:6" s="251" customFormat="1" ht="15.75" customHeight="1">
      <c r="A845" s="265">
        <v>841</v>
      </c>
      <c r="B845" s="269"/>
      <c r="C845" s="46" t="s">
        <v>3033</v>
      </c>
      <c r="D845" s="38" t="s">
        <v>3105</v>
      </c>
      <c r="E845" s="46" t="s">
        <v>1616</v>
      </c>
      <c r="F845" s="274">
        <v>41471</v>
      </c>
    </row>
    <row r="846" spans="1:6" s="251" customFormat="1" ht="15.75" customHeight="1">
      <c r="A846" s="265">
        <v>842</v>
      </c>
      <c r="B846" s="269"/>
      <c r="C846" s="46" t="s">
        <v>3106</v>
      </c>
      <c r="D846" s="38" t="s">
        <v>3107</v>
      </c>
      <c r="E846" s="46" t="s">
        <v>1869</v>
      </c>
      <c r="F846" s="274">
        <v>42933</v>
      </c>
    </row>
    <row r="847" spans="1:6" s="251" customFormat="1" ht="15.75" customHeight="1">
      <c r="A847" s="265">
        <v>843</v>
      </c>
      <c r="B847" s="269"/>
      <c r="C847" s="46" t="s">
        <v>3108</v>
      </c>
      <c r="D847" s="38" t="s">
        <v>3109</v>
      </c>
      <c r="E847" s="265" t="s">
        <v>1571</v>
      </c>
      <c r="F847" s="274">
        <v>42933</v>
      </c>
    </row>
    <row r="848" spans="1:6" s="251" customFormat="1" ht="15.75" customHeight="1">
      <c r="A848" s="265">
        <v>844</v>
      </c>
      <c r="B848" s="269"/>
      <c r="C848" s="46" t="s">
        <v>3110</v>
      </c>
      <c r="D848" s="38" t="s">
        <v>3111</v>
      </c>
      <c r="E848" s="265" t="s">
        <v>1571</v>
      </c>
      <c r="F848" s="274">
        <v>42933</v>
      </c>
    </row>
    <row r="849" spans="1:6" s="251" customFormat="1" ht="15.75" customHeight="1">
      <c r="A849" s="265">
        <v>845</v>
      </c>
      <c r="B849" s="269"/>
      <c r="C849" s="46" t="s">
        <v>3112</v>
      </c>
      <c r="D849" s="38" t="s">
        <v>3113</v>
      </c>
      <c r="E849" s="270" t="s">
        <v>1455</v>
      </c>
      <c r="F849" s="274">
        <v>42933</v>
      </c>
    </row>
    <row r="850" spans="1:6" s="251" customFormat="1" ht="15.75" customHeight="1">
      <c r="A850" s="265">
        <v>846</v>
      </c>
      <c r="B850" s="269"/>
      <c r="C850" s="46" t="s">
        <v>3114</v>
      </c>
      <c r="D850" s="38" t="s">
        <v>3115</v>
      </c>
      <c r="E850" s="46" t="s">
        <v>1616</v>
      </c>
      <c r="F850" s="274">
        <v>42933</v>
      </c>
    </row>
    <row r="851" spans="1:6" s="251" customFormat="1" ht="15.75" customHeight="1">
      <c r="A851" s="265">
        <v>847</v>
      </c>
      <c r="B851" s="269"/>
      <c r="C851" s="46" t="s">
        <v>3116</v>
      </c>
      <c r="D851" s="38" t="s">
        <v>3117</v>
      </c>
      <c r="E851" s="46" t="s">
        <v>1616</v>
      </c>
      <c r="F851" s="274">
        <v>42933</v>
      </c>
    </row>
    <row r="852" spans="1:6" s="251" customFormat="1" ht="15.75" customHeight="1">
      <c r="A852" s="265">
        <v>848</v>
      </c>
      <c r="B852" s="269"/>
      <c r="C852" s="46" t="s">
        <v>3118</v>
      </c>
      <c r="D852" s="38" t="s">
        <v>3119</v>
      </c>
      <c r="E852" s="265" t="s">
        <v>1492</v>
      </c>
      <c r="F852" s="274">
        <v>41471</v>
      </c>
    </row>
    <row r="853" spans="1:6" s="251" customFormat="1" ht="15.75" customHeight="1">
      <c r="A853" s="265">
        <v>849</v>
      </c>
      <c r="B853" s="269"/>
      <c r="C853" s="46" t="s">
        <v>3120</v>
      </c>
      <c r="D853" s="38" t="s">
        <v>3121</v>
      </c>
      <c r="E853" s="46" t="s">
        <v>1616</v>
      </c>
      <c r="F853" s="274">
        <v>42933</v>
      </c>
    </row>
    <row r="854" spans="1:6" s="251" customFormat="1" ht="15.75" customHeight="1">
      <c r="A854" s="265">
        <v>850</v>
      </c>
      <c r="B854" s="269" t="s">
        <v>1432</v>
      </c>
      <c r="C854" s="46" t="s">
        <v>3122</v>
      </c>
      <c r="D854" s="38" t="s">
        <v>3123</v>
      </c>
      <c r="E854" s="265" t="s">
        <v>1492</v>
      </c>
      <c r="F854" s="274">
        <v>44071</v>
      </c>
    </row>
    <row r="855" spans="1:6" s="251" customFormat="1" ht="15.75" customHeight="1">
      <c r="A855" s="265">
        <v>851</v>
      </c>
      <c r="B855" s="269"/>
      <c r="C855" s="46" t="s">
        <v>3124</v>
      </c>
      <c r="D855" s="38" t="s">
        <v>3125</v>
      </c>
      <c r="E855" s="265" t="s">
        <v>1492</v>
      </c>
      <c r="F855" s="274">
        <v>44071</v>
      </c>
    </row>
    <row r="856" spans="1:6" s="251" customFormat="1" ht="15.75" customHeight="1">
      <c r="A856" s="265">
        <v>852</v>
      </c>
      <c r="B856" s="269"/>
      <c r="C856" s="46" t="s">
        <v>3126</v>
      </c>
      <c r="D856" s="38" t="s">
        <v>3127</v>
      </c>
      <c r="E856" s="265" t="s">
        <v>1492</v>
      </c>
      <c r="F856" s="274">
        <v>44071</v>
      </c>
    </row>
    <row r="857" spans="1:6" s="251" customFormat="1" ht="15.75" customHeight="1">
      <c r="A857" s="265">
        <v>853</v>
      </c>
      <c r="B857" s="269"/>
      <c r="C857" s="46" t="s">
        <v>3128</v>
      </c>
      <c r="D857" s="38" t="s">
        <v>3129</v>
      </c>
      <c r="E857" s="265" t="s">
        <v>1492</v>
      </c>
      <c r="F857" s="274">
        <v>44071</v>
      </c>
    </row>
    <row r="858" spans="1:6" s="251" customFormat="1" ht="15.75" customHeight="1">
      <c r="A858" s="265">
        <v>854</v>
      </c>
      <c r="B858" s="269"/>
      <c r="C858" s="46" t="s">
        <v>3130</v>
      </c>
      <c r="D858" s="38" t="s">
        <v>3131</v>
      </c>
      <c r="E858" s="265" t="s">
        <v>1571</v>
      </c>
      <c r="F858" s="274">
        <v>41471</v>
      </c>
    </row>
    <row r="859" spans="1:6" s="251" customFormat="1" ht="15.75" customHeight="1">
      <c r="A859" s="265">
        <v>855</v>
      </c>
      <c r="B859" s="269"/>
      <c r="C859" s="46" t="s">
        <v>3132</v>
      </c>
      <c r="D859" s="38" t="s">
        <v>3133</v>
      </c>
      <c r="E859" s="46" t="s">
        <v>1616</v>
      </c>
      <c r="F859" s="274">
        <v>42933</v>
      </c>
    </row>
    <row r="860" spans="1:6" s="251" customFormat="1" ht="15.75" customHeight="1">
      <c r="A860" s="265">
        <v>856</v>
      </c>
      <c r="B860" s="269"/>
      <c r="C860" s="46" t="s">
        <v>3134</v>
      </c>
      <c r="D860" s="38" t="s">
        <v>3135</v>
      </c>
      <c r="E860" s="270" t="s">
        <v>1455</v>
      </c>
      <c r="F860" s="274">
        <v>42571</v>
      </c>
    </row>
    <row r="861" spans="1:6" s="251" customFormat="1" ht="15.75" customHeight="1">
      <c r="A861" s="265">
        <v>857</v>
      </c>
      <c r="B861" s="269"/>
      <c r="C861" s="46" t="s">
        <v>3136</v>
      </c>
      <c r="D861" s="38" t="s">
        <v>3137</v>
      </c>
      <c r="E861" s="265" t="s">
        <v>1492</v>
      </c>
      <c r="F861" s="274">
        <v>42571</v>
      </c>
    </row>
    <row r="862" spans="1:6" s="251" customFormat="1" ht="15.75" customHeight="1">
      <c r="A862" s="265">
        <v>858</v>
      </c>
      <c r="B862" s="269"/>
      <c r="C862" s="46" t="s">
        <v>3138</v>
      </c>
      <c r="D862" s="38" t="s">
        <v>3139</v>
      </c>
      <c r="E862" s="265" t="s">
        <v>1492</v>
      </c>
      <c r="F862" s="274">
        <v>44071</v>
      </c>
    </row>
    <row r="863" spans="1:6" s="251" customFormat="1" ht="15.75" customHeight="1">
      <c r="A863" s="265">
        <v>859</v>
      </c>
      <c r="B863" s="269"/>
      <c r="C863" s="46" t="s">
        <v>3140</v>
      </c>
      <c r="D863" s="38" t="s">
        <v>3141</v>
      </c>
      <c r="E863" s="265" t="s">
        <v>1492</v>
      </c>
      <c r="F863" s="274">
        <v>44071</v>
      </c>
    </row>
    <row r="864" spans="1:6" s="251" customFormat="1" ht="15.75" customHeight="1">
      <c r="A864" s="265">
        <v>860</v>
      </c>
      <c r="B864" s="269"/>
      <c r="C864" s="46" t="s">
        <v>3142</v>
      </c>
      <c r="D864" s="38" t="s">
        <v>3143</v>
      </c>
      <c r="E864" s="265" t="s">
        <v>1492</v>
      </c>
      <c r="F864" s="274">
        <v>44071</v>
      </c>
    </row>
    <row r="865" spans="1:6" s="251" customFormat="1" ht="15.75" customHeight="1">
      <c r="A865" s="265">
        <v>861</v>
      </c>
      <c r="B865" s="269"/>
      <c r="C865" s="46" t="s">
        <v>3144</v>
      </c>
      <c r="D865" s="38" t="s">
        <v>3145</v>
      </c>
      <c r="E865" s="265" t="s">
        <v>1492</v>
      </c>
      <c r="F865" s="274">
        <v>44071</v>
      </c>
    </row>
    <row r="866" spans="1:6" s="251" customFormat="1" ht="15.75" customHeight="1">
      <c r="A866" s="265">
        <v>862</v>
      </c>
      <c r="B866" s="269"/>
      <c r="C866" s="46" t="s">
        <v>3146</v>
      </c>
      <c r="D866" s="38" t="s">
        <v>3147</v>
      </c>
      <c r="E866" s="265" t="s">
        <v>1531</v>
      </c>
      <c r="F866" s="274">
        <v>44071</v>
      </c>
    </row>
    <row r="867" spans="1:6" s="251" customFormat="1" ht="15.75" customHeight="1">
      <c r="A867" s="265">
        <v>863</v>
      </c>
      <c r="B867" s="269"/>
      <c r="C867" s="46" t="s">
        <v>3148</v>
      </c>
      <c r="D867" s="38" t="s">
        <v>3149</v>
      </c>
      <c r="E867" s="46" t="s">
        <v>1574</v>
      </c>
      <c r="F867" s="274">
        <v>44071</v>
      </c>
    </row>
    <row r="868" spans="1:6" s="251" customFormat="1" ht="15.75" customHeight="1">
      <c r="A868" s="265">
        <v>864</v>
      </c>
      <c r="B868" s="269"/>
      <c r="C868" s="46" t="s">
        <v>3150</v>
      </c>
      <c r="D868" s="38" t="s">
        <v>3151</v>
      </c>
      <c r="E868" s="46" t="s">
        <v>1616</v>
      </c>
      <c r="F868" s="274">
        <v>41471</v>
      </c>
    </row>
    <row r="869" spans="1:6" s="251" customFormat="1" ht="15.75" customHeight="1">
      <c r="A869" s="265">
        <v>865</v>
      </c>
      <c r="B869" s="269"/>
      <c r="C869" s="46" t="s">
        <v>3152</v>
      </c>
      <c r="D869" s="38" t="s">
        <v>3153</v>
      </c>
      <c r="E869" s="46" t="s">
        <v>1616</v>
      </c>
      <c r="F869" s="274">
        <v>42933</v>
      </c>
    </row>
    <row r="870" spans="1:6" s="251" customFormat="1" ht="15.75" customHeight="1">
      <c r="A870" s="265">
        <v>866</v>
      </c>
      <c r="B870" s="269"/>
      <c r="C870" s="46" t="s">
        <v>3154</v>
      </c>
      <c r="D870" s="38" t="s">
        <v>3155</v>
      </c>
      <c r="E870" s="265" t="s">
        <v>1571</v>
      </c>
      <c r="F870" s="274">
        <v>42933</v>
      </c>
    </row>
    <row r="871" spans="1:6" s="251" customFormat="1" ht="15.75" customHeight="1">
      <c r="A871" s="265">
        <v>867</v>
      </c>
      <c r="B871" s="269"/>
      <c r="C871" s="46" t="s">
        <v>3156</v>
      </c>
      <c r="D871" s="38" t="s">
        <v>3157</v>
      </c>
      <c r="E871" s="46" t="s">
        <v>1616</v>
      </c>
      <c r="F871" s="274">
        <v>42933</v>
      </c>
    </row>
    <row r="872" spans="1:6" s="251" customFormat="1" ht="15.75" customHeight="1">
      <c r="A872" s="265">
        <v>868</v>
      </c>
      <c r="B872" s="269"/>
      <c r="C872" s="46" t="s">
        <v>3158</v>
      </c>
      <c r="D872" s="38" t="s">
        <v>3159</v>
      </c>
      <c r="E872" s="270" t="s">
        <v>1455</v>
      </c>
      <c r="F872" s="274">
        <v>42933</v>
      </c>
    </row>
    <row r="873" spans="1:6" s="251" customFormat="1" ht="15.75" customHeight="1">
      <c r="A873" s="265">
        <v>869</v>
      </c>
      <c r="B873" s="269"/>
      <c r="C873" s="46" t="s">
        <v>3160</v>
      </c>
      <c r="D873" s="38" t="s">
        <v>3161</v>
      </c>
      <c r="E873" s="46" t="s">
        <v>1616</v>
      </c>
      <c r="F873" s="274">
        <v>42933</v>
      </c>
    </row>
    <row r="874" spans="1:6" s="251" customFormat="1" ht="15.75" customHeight="1">
      <c r="A874" s="265">
        <v>870</v>
      </c>
      <c r="B874" s="269"/>
      <c r="C874" s="46" t="s">
        <v>3162</v>
      </c>
      <c r="D874" s="38" t="s">
        <v>3163</v>
      </c>
      <c r="E874" s="270" t="s">
        <v>1455</v>
      </c>
      <c r="F874" s="274">
        <v>42933</v>
      </c>
    </row>
    <row r="875" spans="1:6" s="251" customFormat="1" ht="15.75" customHeight="1">
      <c r="A875" s="265">
        <v>871</v>
      </c>
      <c r="B875" s="269"/>
      <c r="C875" s="46" t="s">
        <v>3164</v>
      </c>
      <c r="D875" s="38" t="s">
        <v>3165</v>
      </c>
      <c r="E875" s="265" t="s">
        <v>1571</v>
      </c>
      <c r="F875" s="274">
        <v>42933</v>
      </c>
    </row>
    <row r="876" spans="1:6" s="251" customFormat="1" ht="15.75" customHeight="1">
      <c r="A876" s="265">
        <v>872</v>
      </c>
      <c r="B876" s="269"/>
      <c r="C876" s="46" t="s">
        <v>3166</v>
      </c>
      <c r="D876" s="38" t="s">
        <v>3167</v>
      </c>
      <c r="E876" s="265" t="s">
        <v>1510</v>
      </c>
      <c r="F876" s="274">
        <v>44071</v>
      </c>
    </row>
    <row r="877" spans="1:6" s="251" customFormat="1" ht="15.75" customHeight="1">
      <c r="A877" s="265">
        <v>873</v>
      </c>
      <c r="B877" s="269"/>
      <c r="C877" s="46" t="s">
        <v>3168</v>
      </c>
      <c r="D877" s="38" t="s">
        <v>3169</v>
      </c>
      <c r="E877" s="265" t="s">
        <v>1510</v>
      </c>
      <c r="F877" s="274">
        <v>44071</v>
      </c>
    </row>
    <row r="878" spans="1:6" s="251" customFormat="1" ht="15.75" customHeight="1">
      <c r="A878" s="265">
        <v>874</v>
      </c>
      <c r="B878" s="269"/>
      <c r="C878" s="46" t="s">
        <v>3170</v>
      </c>
      <c r="D878" s="38" t="s">
        <v>3171</v>
      </c>
      <c r="E878" s="46" t="s">
        <v>1869</v>
      </c>
      <c r="F878" s="274">
        <v>41471</v>
      </c>
    </row>
    <row r="879" spans="1:6" s="251" customFormat="1" ht="15.75" customHeight="1">
      <c r="A879" s="265">
        <v>875</v>
      </c>
      <c r="B879" s="269"/>
      <c r="C879" s="46" t="s">
        <v>3172</v>
      </c>
      <c r="D879" s="38" t="s">
        <v>3173</v>
      </c>
      <c r="E879" s="270" t="s">
        <v>1455</v>
      </c>
      <c r="F879" s="274">
        <v>42933</v>
      </c>
    </row>
    <row r="880" spans="1:6" s="251" customFormat="1" ht="15.75" customHeight="1">
      <c r="A880" s="265">
        <v>876</v>
      </c>
      <c r="B880" s="269"/>
      <c r="C880" s="46" t="s">
        <v>3174</v>
      </c>
      <c r="D880" s="38" t="s">
        <v>3175</v>
      </c>
      <c r="E880" s="46" t="s">
        <v>1484</v>
      </c>
      <c r="F880" s="274">
        <v>41106</v>
      </c>
    </row>
    <row r="881" spans="1:6" s="251" customFormat="1" ht="15.75" customHeight="1">
      <c r="A881" s="265">
        <v>877</v>
      </c>
      <c r="B881" s="269"/>
      <c r="C881" s="46" t="s">
        <v>3176</v>
      </c>
      <c r="D881" s="38" t="s">
        <v>3177</v>
      </c>
      <c r="E881" s="46" t="s">
        <v>1452</v>
      </c>
      <c r="F881" s="274">
        <v>41471</v>
      </c>
    </row>
    <row r="882" spans="1:6" s="251" customFormat="1" ht="15.75" customHeight="1">
      <c r="A882" s="265">
        <v>878</v>
      </c>
      <c r="B882" s="269"/>
      <c r="C882" s="46" t="s">
        <v>3178</v>
      </c>
      <c r="D882" s="38" t="s">
        <v>3179</v>
      </c>
      <c r="E882" s="265" t="s">
        <v>1479</v>
      </c>
      <c r="F882" s="274">
        <v>42933</v>
      </c>
    </row>
    <row r="883" spans="1:6" s="251" customFormat="1" ht="15.75" customHeight="1">
      <c r="A883" s="265">
        <v>879</v>
      </c>
      <c r="B883" s="269"/>
      <c r="C883" s="46" t="s">
        <v>3180</v>
      </c>
      <c r="D883" s="38" t="s">
        <v>3181</v>
      </c>
      <c r="E883" s="46" t="s">
        <v>1616</v>
      </c>
      <c r="F883" s="274">
        <v>42933</v>
      </c>
    </row>
    <row r="884" spans="1:6" s="251" customFormat="1" ht="15.75" customHeight="1">
      <c r="A884" s="265">
        <v>880</v>
      </c>
      <c r="B884" s="269"/>
      <c r="C884" s="46" t="s">
        <v>3097</v>
      </c>
      <c r="D884" s="38" t="s">
        <v>3182</v>
      </c>
      <c r="E884" s="46" t="s">
        <v>1616</v>
      </c>
      <c r="F884" s="274">
        <v>42571</v>
      </c>
    </row>
    <row r="885" spans="1:6" s="251" customFormat="1" ht="15.75" customHeight="1">
      <c r="A885" s="265">
        <v>881</v>
      </c>
      <c r="B885" s="269"/>
      <c r="C885" s="46" t="s">
        <v>3183</v>
      </c>
      <c r="D885" s="38" t="s">
        <v>3184</v>
      </c>
      <c r="E885" s="265" t="s">
        <v>1492</v>
      </c>
      <c r="F885" s="274">
        <v>41106</v>
      </c>
    </row>
    <row r="886" spans="1:6" s="251" customFormat="1" ht="15.75" customHeight="1">
      <c r="A886" s="265">
        <v>882</v>
      </c>
      <c r="B886" s="269"/>
      <c r="C886" s="46" t="s">
        <v>2310</v>
      </c>
      <c r="D886" s="38" t="s">
        <v>3185</v>
      </c>
      <c r="E886" s="46" t="s">
        <v>1616</v>
      </c>
      <c r="F886" s="274">
        <v>41106</v>
      </c>
    </row>
    <row r="887" spans="1:6" s="251" customFormat="1" ht="15.75" customHeight="1">
      <c r="A887" s="265">
        <v>883</v>
      </c>
      <c r="B887" s="269"/>
      <c r="C887" s="46" t="s">
        <v>3186</v>
      </c>
      <c r="D887" s="38" t="s">
        <v>3187</v>
      </c>
      <c r="E887" s="46" t="s">
        <v>1616</v>
      </c>
      <c r="F887" s="274">
        <v>42933</v>
      </c>
    </row>
    <row r="888" spans="1:6" s="251" customFormat="1" ht="15.75" customHeight="1">
      <c r="A888" s="265">
        <v>884</v>
      </c>
      <c r="B888" s="269"/>
      <c r="C888" s="46" t="s">
        <v>3188</v>
      </c>
      <c r="D888" s="38" t="s">
        <v>3189</v>
      </c>
      <c r="E888" s="270" t="s">
        <v>1467</v>
      </c>
      <c r="F888" s="274">
        <v>42933</v>
      </c>
    </row>
    <row r="889" spans="1:6" s="251" customFormat="1" ht="15.75" customHeight="1">
      <c r="A889" s="265">
        <v>885</v>
      </c>
      <c r="B889" s="269"/>
      <c r="C889" s="46" t="s">
        <v>3190</v>
      </c>
      <c r="D889" s="38" t="s">
        <v>3191</v>
      </c>
      <c r="E889" s="46" t="s">
        <v>1464</v>
      </c>
      <c r="F889" s="274">
        <v>42933</v>
      </c>
    </row>
    <row r="890" spans="1:6" s="251" customFormat="1" ht="15.75" customHeight="1">
      <c r="A890" s="265">
        <v>886</v>
      </c>
      <c r="B890" s="269"/>
      <c r="C890" s="46" t="s">
        <v>3192</v>
      </c>
      <c r="D890" s="38" t="s">
        <v>3193</v>
      </c>
      <c r="E890" s="265" t="s">
        <v>1492</v>
      </c>
      <c r="F890" s="274">
        <v>43305</v>
      </c>
    </row>
    <row r="891" spans="1:6" s="251" customFormat="1" ht="15.75" customHeight="1">
      <c r="A891" s="265">
        <v>887</v>
      </c>
      <c r="B891" s="269"/>
      <c r="C891" s="46" t="s">
        <v>3194</v>
      </c>
      <c r="D891" s="38" t="s">
        <v>3195</v>
      </c>
      <c r="E891" s="270" t="s">
        <v>1467</v>
      </c>
      <c r="F891" s="274">
        <v>41471</v>
      </c>
    </row>
    <row r="892" spans="1:6" s="251" customFormat="1" ht="15.75" customHeight="1">
      <c r="A892" s="265">
        <v>888</v>
      </c>
      <c r="B892" s="269"/>
      <c r="C892" s="46" t="s">
        <v>3196</v>
      </c>
      <c r="D892" s="38" t="s">
        <v>3197</v>
      </c>
      <c r="E892" s="265" t="s">
        <v>1492</v>
      </c>
      <c r="F892" s="274">
        <v>43305</v>
      </c>
    </row>
    <row r="893" spans="1:6" s="251" customFormat="1" ht="15.75" customHeight="1">
      <c r="A893" s="265">
        <v>889</v>
      </c>
      <c r="B893" s="269"/>
      <c r="C893" s="46" t="s">
        <v>2360</v>
      </c>
      <c r="D893" s="38" t="s">
        <v>3198</v>
      </c>
      <c r="E893" s="46" t="s">
        <v>1616</v>
      </c>
      <c r="F893" s="274">
        <v>41106</v>
      </c>
    </row>
    <row r="894" spans="1:6" s="251" customFormat="1" ht="15.75" customHeight="1">
      <c r="A894" s="265">
        <v>890</v>
      </c>
      <c r="B894" s="269"/>
      <c r="C894" s="46" t="s">
        <v>3199</v>
      </c>
      <c r="D894" s="38" t="s">
        <v>3200</v>
      </c>
      <c r="E894" s="46" t="s">
        <v>1616</v>
      </c>
      <c r="F894" s="274">
        <v>42933</v>
      </c>
    </row>
    <row r="895" spans="1:6" s="251" customFormat="1" ht="15.75" customHeight="1">
      <c r="A895" s="265">
        <v>891</v>
      </c>
      <c r="B895" s="269"/>
      <c r="C895" s="46" t="s">
        <v>3201</v>
      </c>
      <c r="D895" s="38" t="s">
        <v>3202</v>
      </c>
      <c r="E895" s="46" t="s">
        <v>1484</v>
      </c>
      <c r="F895" s="274">
        <v>43305</v>
      </c>
    </row>
    <row r="896" spans="1:6" s="251" customFormat="1" ht="15.75" customHeight="1">
      <c r="A896" s="265">
        <v>892</v>
      </c>
      <c r="B896" s="269"/>
      <c r="C896" s="46" t="s">
        <v>3203</v>
      </c>
      <c r="D896" s="38" t="s">
        <v>3204</v>
      </c>
      <c r="E896" s="46" t="s">
        <v>1484</v>
      </c>
      <c r="F896" s="274">
        <v>43305</v>
      </c>
    </row>
    <row r="897" spans="1:6" s="251" customFormat="1" ht="15.75" customHeight="1">
      <c r="A897" s="265">
        <v>893</v>
      </c>
      <c r="B897" s="269"/>
      <c r="C897" s="46" t="s">
        <v>3205</v>
      </c>
      <c r="D897" s="38" t="s">
        <v>3206</v>
      </c>
      <c r="E897" s="265" t="s">
        <v>2420</v>
      </c>
      <c r="F897" s="274">
        <v>42571</v>
      </c>
    </row>
    <row r="898" spans="1:6" s="251" customFormat="1" ht="15.75" customHeight="1">
      <c r="A898" s="265">
        <v>894</v>
      </c>
      <c r="B898" s="269"/>
      <c r="C898" s="46" t="s">
        <v>3207</v>
      </c>
      <c r="D898" s="38" t="s">
        <v>3208</v>
      </c>
      <c r="E898" s="265" t="s">
        <v>1554</v>
      </c>
      <c r="F898" s="274">
        <v>41471</v>
      </c>
    </row>
    <row r="899" spans="1:6" s="251" customFormat="1" ht="15.75" customHeight="1">
      <c r="A899" s="265">
        <v>895</v>
      </c>
      <c r="B899" s="269" t="s">
        <v>1432</v>
      </c>
      <c r="C899" s="46" t="s">
        <v>3209</v>
      </c>
      <c r="D899" s="38" t="s">
        <v>3210</v>
      </c>
      <c r="E899" s="46" t="s">
        <v>1616</v>
      </c>
      <c r="F899" s="274">
        <v>41106</v>
      </c>
    </row>
    <row r="900" spans="1:6" s="251" customFormat="1" ht="15.75" customHeight="1">
      <c r="A900" s="265">
        <v>896</v>
      </c>
      <c r="B900" s="269"/>
      <c r="C900" s="46" t="s">
        <v>3211</v>
      </c>
      <c r="D900" s="38" t="s">
        <v>3212</v>
      </c>
      <c r="E900" s="46" t="s">
        <v>1616</v>
      </c>
      <c r="F900" s="274">
        <v>42201</v>
      </c>
    </row>
    <row r="901" spans="1:6" s="251" customFormat="1" ht="15.75" customHeight="1">
      <c r="A901" s="265">
        <v>897</v>
      </c>
      <c r="B901" s="269"/>
      <c r="C901" s="46" t="s">
        <v>3213</v>
      </c>
      <c r="D901" s="38" t="s">
        <v>3214</v>
      </c>
      <c r="E901" s="265" t="s">
        <v>1531</v>
      </c>
      <c r="F901" s="274">
        <v>42571</v>
      </c>
    </row>
    <row r="902" spans="1:6" s="251" customFormat="1" ht="15.75" customHeight="1">
      <c r="A902" s="265">
        <v>898</v>
      </c>
      <c r="B902" s="269"/>
      <c r="C902" s="46" t="s">
        <v>3215</v>
      </c>
      <c r="D902" s="38" t="s">
        <v>3216</v>
      </c>
      <c r="E902" s="265" t="s">
        <v>1464</v>
      </c>
      <c r="F902" s="274">
        <v>42571</v>
      </c>
    </row>
    <row r="903" spans="1:6" s="251" customFormat="1" ht="15.75" customHeight="1">
      <c r="A903" s="265">
        <v>899</v>
      </c>
      <c r="B903" s="269"/>
      <c r="C903" s="46" t="s">
        <v>3217</v>
      </c>
      <c r="D903" s="38" t="s">
        <v>3218</v>
      </c>
      <c r="E903" s="265" t="s">
        <v>1492</v>
      </c>
      <c r="F903" s="274">
        <v>41106</v>
      </c>
    </row>
    <row r="904" spans="1:6" s="251" customFormat="1" ht="15.75" customHeight="1">
      <c r="A904" s="265">
        <v>900</v>
      </c>
      <c r="B904" s="269"/>
      <c r="C904" s="46" t="s">
        <v>3219</v>
      </c>
      <c r="D904" s="38" t="s">
        <v>3220</v>
      </c>
      <c r="E904" s="270" t="s">
        <v>1455</v>
      </c>
      <c r="F904" s="274">
        <v>42201</v>
      </c>
    </row>
    <row r="905" spans="1:6" s="251" customFormat="1" ht="15.75" customHeight="1">
      <c r="A905" s="265">
        <v>901</v>
      </c>
      <c r="B905" s="269"/>
      <c r="C905" s="46" t="s">
        <v>3221</v>
      </c>
      <c r="D905" s="38" t="s">
        <v>3222</v>
      </c>
      <c r="E905" s="265" t="s">
        <v>1554</v>
      </c>
      <c r="F905" s="274">
        <v>42571</v>
      </c>
    </row>
    <row r="906" spans="1:6" s="251" customFormat="1" ht="15.75" customHeight="1">
      <c r="A906" s="265">
        <v>902</v>
      </c>
      <c r="B906" s="269"/>
      <c r="C906" s="46" t="s">
        <v>3223</v>
      </c>
      <c r="D906" s="38" t="s">
        <v>3224</v>
      </c>
      <c r="E906" s="270" t="s">
        <v>1458</v>
      </c>
      <c r="F906" s="274">
        <v>41471</v>
      </c>
    </row>
    <row r="907" spans="1:6" s="251" customFormat="1" ht="15.75" customHeight="1">
      <c r="A907" s="265">
        <v>903</v>
      </c>
      <c r="B907" s="269"/>
      <c r="C907" s="46" t="s">
        <v>3225</v>
      </c>
      <c r="D907" s="38" t="s">
        <v>3226</v>
      </c>
      <c r="E907" s="265" t="s">
        <v>1464</v>
      </c>
      <c r="F907" s="274">
        <v>42933</v>
      </c>
    </row>
    <row r="908" spans="1:6" s="251" customFormat="1" ht="15.75" customHeight="1">
      <c r="A908" s="265">
        <v>904</v>
      </c>
      <c r="B908" s="269"/>
      <c r="C908" s="46" t="s">
        <v>3227</v>
      </c>
      <c r="D908" s="38" t="s">
        <v>3228</v>
      </c>
      <c r="E908" s="265" t="s">
        <v>1464</v>
      </c>
      <c r="F908" s="274">
        <v>42201</v>
      </c>
    </row>
    <row r="909" spans="1:6" s="251" customFormat="1" ht="15.75" customHeight="1">
      <c r="A909" s="265">
        <v>905</v>
      </c>
      <c r="B909" s="269"/>
      <c r="C909" s="46" t="s">
        <v>3229</v>
      </c>
      <c r="D909" s="38" t="s">
        <v>3230</v>
      </c>
      <c r="E909" s="270" t="s">
        <v>1467</v>
      </c>
      <c r="F909" s="274">
        <v>41471</v>
      </c>
    </row>
    <row r="910" spans="1:6" s="251" customFormat="1" ht="15.75" customHeight="1">
      <c r="A910" s="265">
        <v>906</v>
      </c>
      <c r="B910" s="269"/>
      <c r="C910" s="46" t="s">
        <v>3231</v>
      </c>
      <c r="D910" s="38" t="s">
        <v>3232</v>
      </c>
      <c r="E910" s="46" t="s">
        <v>1452</v>
      </c>
      <c r="F910" s="274">
        <v>42933</v>
      </c>
    </row>
    <row r="911" spans="1:6" s="251" customFormat="1" ht="15.75" customHeight="1">
      <c r="A911" s="265">
        <v>907</v>
      </c>
      <c r="B911" s="269"/>
      <c r="C911" s="46" t="s">
        <v>3233</v>
      </c>
      <c r="D911" s="38" t="s">
        <v>3234</v>
      </c>
      <c r="E911" s="46" t="s">
        <v>1616</v>
      </c>
      <c r="F911" s="274">
        <v>42933</v>
      </c>
    </row>
    <row r="912" spans="1:6" s="251" customFormat="1" ht="15.75" customHeight="1">
      <c r="A912" s="265">
        <v>908</v>
      </c>
      <c r="B912" s="269"/>
      <c r="C912" s="46" t="s">
        <v>3235</v>
      </c>
      <c r="D912" s="38" t="s">
        <v>3236</v>
      </c>
      <c r="E912" s="270" t="s">
        <v>1467</v>
      </c>
      <c r="F912" s="274">
        <v>43305</v>
      </c>
    </row>
    <row r="913" spans="1:6" s="251" customFormat="1" ht="15.75" customHeight="1">
      <c r="A913" s="265">
        <v>909</v>
      </c>
      <c r="B913" s="269"/>
      <c r="C913" s="46" t="s">
        <v>3237</v>
      </c>
      <c r="D913" s="38" t="s">
        <v>3238</v>
      </c>
      <c r="E913" s="270" t="s">
        <v>1455</v>
      </c>
      <c r="F913" s="274">
        <v>41471</v>
      </c>
    </row>
    <row r="914" spans="1:6" s="251" customFormat="1" ht="15.75" customHeight="1">
      <c r="A914" s="265">
        <v>910</v>
      </c>
      <c r="B914" s="269"/>
      <c r="C914" s="46" t="s">
        <v>3239</v>
      </c>
      <c r="D914" s="38" t="s">
        <v>3240</v>
      </c>
      <c r="E914" s="265" t="s">
        <v>1571</v>
      </c>
      <c r="F914" s="274">
        <v>41106</v>
      </c>
    </row>
    <row r="915" spans="1:6" s="251" customFormat="1" ht="15.75" customHeight="1">
      <c r="A915" s="265">
        <v>911</v>
      </c>
      <c r="B915" s="269"/>
      <c r="C915" s="46" t="s">
        <v>3241</v>
      </c>
      <c r="D915" s="38" t="s">
        <v>3242</v>
      </c>
      <c r="E915" s="270" t="s">
        <v>1507</v>
      </c>
      <c r="F915" s="274">
        <v>41106</v>
      </c>
    </row>
    <row r="916" spans="1:6" s="251" customFormat="1" ht="15.75" customHeight="1">
      <c r="A916" s="265">
        <v>912</v>
      </c>
      <c r="B916" s="269"/>
      <c r="C916" s="46" t="s">
        <v>3243</v>
      </c>
      <c r="D916" s="38" t="s">
        <v>3244</v>
      </c>
      <c r="E916" s="270" t="s">
        <v>1507</v>
      </c>
      <c r="F916" s="274">
        <v>42571</v>
      </c>
    </row>
    <row r="917" spans="1:6" s="251" customFormat="1" ht="15.75" customHeight="1">
      <c r="A917" s="265">
        <v>913</v>
      </c>
      <c r="B917" s="269"/>
      <c r="C917" s="46" t="s">
        <v>3245</v>
      </c>
      <c r="D917" s="38" t="s">
        <v>3246</v>
      </c>
      <c r="E917" s="265" t="s">
        <v>1554</v>
      </c>
      <c r="F917" s="274">
        <v>42933</v>
      </c>
    </row>
    <row r="918" spans="1:6" s="251" customFormat="1" ht="15.75" customHeight="1">
      <c r="A918" s="265">
        <v>914</v>
      </c>
      <c r="B918" s="269"/>
      <c r="C918" s="46" t="s">
        <v>3247</v>
      </c>
      <c r="D918" s="38" t="s">
        <v>3248</v>
      </c>
      <c r="E918" s="270" t="s">
        <v>1455</v>
      </c>
      <c r="F918" s="274">
        <v>42933</v>
      </c>
    </row>
    <row r="919" spans="1:6" s="251" customFormat="1" ht="15.75" customHeight="1">
      <c r="A919" s="265">
        <v>915</v>
      </c>
      <c r="B919" s="269"/>
      <c r="C919" s="46" t="s">
        <v>3249</v>
      </c>
      <c r="D919" s="38" t="s">
        <v>3250</v>
      </c>
      <c r="E919" s="46" t="s">
        <v>1616</v>
      </c>
      <c r="F919" s="274">
        <v>42933</v>
      </c>
    </row>
    <row r="920" spans="1:6" s="251" customFormat="1" ht="15.75" customHeight="1">
      <c r="A920" s="265">
        <v>916</v>
      </c>
      <c r="B920" s="269"/>
      <c r="C920" s="46" t="s">
        <v>3251</v>
      </c>
      <c r="D920" s="38" t="s">
        <v>3252</v>
      </c>
      <c r="E920" s="270" t="s">
        <v>1507</v>
      </c>
      <c r="F920" s="274">
        <v>42201</v>
      </c>
    </row>
    <row r="921" spans="1:6" s="251" customFormat="1" ht="15.75" customHeight="1">
      <c r="A921" s="265">
        <v>917</v>
      </c>
      <c r="B921" s="269"/>
      <c r="C921" s="46" t="s">
        <v>3253</v>
      </c>
      <c r="D921" s="38" t="s">
        <v>3254</v>
      </c>
      <c r="E921" s="265" t="s">
        <v>1492</v>
      </c>
      <c r="F921" s="274">
        <v>43305</v>
      </c>
    </row>
    <row r="922" spans="1:6" s="251" customFormat="1" ht="15.75" customHeight="1">
      <c r="A922" s="265">
        <v>918</v>
      </c>
      <c r="B922" s="269"/>
      <c r="C922" s="46" t="s">
        <v>3255</v>
      </c>
      <c r="D922" s="38" t="s">
        <v>3256</v>
      </c>
      <c r="E922" s="265" t="s">
        <v>1492</v>
      </c>
      <c r="F922" s="274">
        <v>43305</v>
      </c>
    </row>
    <row r="923" spans="1:6" s="251" customFormat="1" ht="15.75" customHeight="1">
      <c r="A923" s="265">
        <v>919</v>
      </c>
      <c r="B923" s="269"/>
      <c r="C923" s="46" t="s">
        <v>3257</v>
      </c>
      <c r="D923" s="38" t="s">
        <v>3258</v>
      </c>
      <c r="E923" s="265" t="s">
        <v>1492</v>
      </c>
      <c r="F923" s="274">
        <v>43305</v>
      </c>
    </row>
    <row r="924" spans="1:6" s="251" customFormat="1" ht="15.75" customHeight="1">
      <c r="A924" s="265">
        <v>920</v>
      </c>
      <c r="B924" s="269"/>
      <c r="C924" s="46" t="s">
        <v>3259</v>
      </c>
      <c r="D924" s="38" t="s">
        <v>3260</v>
      </c>
      <c r="E924" s="46" t="s">
        <v>1484</v>
      </c>
      <c r="F924" s="274">
        <v>41106</v>
      </c>
    </row>
    <row r="925" spans="1:6" s="251" customFormat="1" ht="15.75" customHeight="1">
      <c r="A925" s="265">
        <v>921</v>
      </c>
      <c r="B925" s="269"/>
      <c r="C925" s="46" t="s">
        <v>3261</v>
      </c>
      <c r="D925" s="38" t="s">
        <v>3262</v>
      </c>
      <c r="E925" s="270" t="s">
        <v>1500</v>
      </c>
      <c r="F925" s="274">
        <v>41122</v>
      </c>
    </row>
    <row r="926" spans="1:6" s="251" customFormat="1" ht="15.75" customHeight="1">
      <c r="A926" s="265">
        <v>922</v>
      </c>
      <c r="B926" s="269"/>
      <c r="C926" s="46" t="s">
        <v>3263</v>
      </c>
      <c r="D926" s="38" t="s">
        <v>3264</v>
      </c>
      <c r="E926" s="265" t="s">
        <v>1492</v>
      </c>
      <c r="F926" s="274">
        <v>42571</v>
      </c>
    </row>
    <row r="927" spans="1:6" s="251" customFormat="1" ht="15.75" customHeight="1">
      <c r="A927" s="265">
        <v>923</v>
      </c>
      <c r="B927" s="269"/>
      <c r="C927" s="46" t="s">
        <v>3265</v>
      </c>
      <c r="D927" s="38" t="s">
        <v>3266</v>
      </c>
      <c r="E927" s="46" t="s">
        <v>1616</v>
      </c>
      <c r="F927" s="274">
        <v>42933</v>
      </c>
    </row>
    <row r="928" spans="1:6" s="251" customFormat="1" ht="15.75" customHeight="1">
      <c r="A928" s="265">
        <v>924</v>
      </c>
      <c r="B928" s="269"/>
      <c r="C928" s="46" t="s">
        <v>3267</v>
      </c>
      <c r="D928" s="38" t="s">
        <v>3268</v>
      </c>
      <c r="E928" s="265" t="s">
        <v>1492</v>
      </c>
      <c r="F928" s="274">
        <v>43305</v>
      </c>
    </row>
    <row r="929" spans="1:6" s="251" customFormat="1" ht="15.75" customHeight="1">
      <c r="A929" s="265">
        <v>925</v>
      </c>
      <c r="B929" s="269"/>
      <c r="C929" s="46" t="s">
        <v>3269</v>
      </c>
      <c r="D929" s="38" t="s">
        <v>3270</v>
      </c>
      <c r="E929" s="46" t="s">
        <v>1616</v>
      </c>
      <c r="F929" s="274">
        <v>42933</v>
      </c>
    </row>
    <row r="930" spans="1:6" s="251" customFormat="1" ht="15.75" customHeight="1">
      <c r="A930" s="265">
        <v>926</v>
      </c>
      <c r="B930" s="269"/>
      <c r="C930" s="46" t="s">
        <v>3271</v>
      </c>
      <c r="D930" s="38" t="s">
        <v>3272</v>
      </c>
      <c r="E930" s="265" t="s">
        <v>1492</v>
      </c>
      <c r="F930" s="274">
        <v>42571</v>
      </c>
    </row>
    <row r="931" spans="1:6" s="251" customFormat="1" ht="15.75" customHeight="1">
      <c r="A931" s="265">
        <v>927</v>
      </c>
      <c r="B931" s="269"/>
      <c r="C931" s="46" t="s">
        <v>3273</v>
      </c>
      <c r="D931" s="38" t="s">
        <v>3274</v>
      </c>
      <c r="E931" s="46" t="s">
        <v>1869</v>
      </c>
      <c r="F931" s="274">
        <v>42933</v>
      </c>
    </row>
    <row r="932" spans="1:6" s="251" customFormat="1" ht="15.75" customHeight="1">
      <c r="A932" s="265">
        <v>928</v>
      </c>
      <c r="B932" s="269"/>
      <c r="C932" s="46" t="s">
        <v>3275</v>
      </c>
      <c r="D932" s="38" t="s">
        <v>3276</v>
      </c>
      <c r="E932" s="265" t="s">
        <v>1492</v>
      </c>
      <c r="F932" s="274">
        <v>42571</v>
      </c>
    </row>
    <row r="933" spans="1:6" s="251" customFormat="1" ht="15.75" customHeight="1">
      <c r="A933" s="265">
        <v>929</v>
      </c>
      <c r="B933" s="269"/>
      <c r="C933" s="46" t="s">
        <v>3277</v>
      </c>
      <c r="D933" s="38" t="s">
        <v>3278</v>
      </c>
      <c r="E933" s="46" t="s">
        <v>1616</v>
      </c>
      <c r="F933" s="274">
        <v>42933</v>
      </c>
    </row>
    <row r="934" spans="1:6" s="251" customFormat="1" ht="15.75" customHeight="1">
      <c r="A934" s="265">
        <v>930</v>
      </c>
      <c r="B934" s="269"/>
      <c r="C934" s="46" t="s">
        <v>3279</v>
      </c>
      <c r="D934" s="38" t="s">
        <v>3280</v>
      </c>
      <c r="E934" s="270" t="s">
        <v>1455</v>
      </c>
      <c r="F934" s="274">
        <v>42201</v>
      </c>
    </row>
    <row r="935" spans="1:6" s="251" customFormat="1" ht="15.75" customHeight="1">
      <c r="A935" s="265">
        <v>931</v>
      </c>
      <c r="B935" s="269"/>
      <c r="C935" s="46" t="s">
        <v>3281</v>
      </c>
      <c r="D935" s="38" t="s">
        <v>3282</v>
      </c>
      <c r="E935" s="46" t="s">
        <v>1616</v>
      </c>
      <c r="F935" s="274">
        <v>42933</v>
      </c>
    </row>
    <row r="936" spans="1:6" s="251" customFormat="1" ht="15.75" customHeight="1">
      <c r="A936" s="265">
        <v>932</v>
      </c>
      <c r="B936" s="269"/>
      <c r="C936" s="46" t="s">
        <v>3283</v>
      </c>
      <c r="D936" s="38" t="s">
        <v>3284</v>
      </c>
      <c r="E936" s="270" t="s">
        <v>1458</v>
      </c>
      <c r="F936" s="274">
        <v>41106</v>
      </c>
    </row>
    <row r="937" spans="1:6" s="251" customFormat="1" ht="15.75" customHeight="1">
      <c r="A937" s="265">
        <v>933</v>
      </c>
      <c r="B937" s="269"/>
      <c r="C937" s="46" t="s">
        <v>2230</v>
      </c>
      <c r="D937" s="38" t="s">
        <v>3285</v>
      </c>
      <c r="E937" s="270" t="s">
        <v>1455</v>
      </c>
      <c r="F937" s="274">
        <v>41106</v>
      </c>
    </row>
    <row r="938" spans="1:6" s="251" customFormat="1" ht="15.75" customHeight="1">
      <c r="A938" s="265">
        <v>934</v>
      </c>
      <c r="B938" s="269"/>
      <c r="C938" s="46" t="s">
        <v>3286</v>
      </c>
      <c r="D938" s="38" t="s">
        <v>3287</v>
      </c>
      <c r="E938" s="265" t="s">
        <v>1492</v>
      </c>
      <c r="F938" s="274">
        <v>41106</v>
      </c>
    </row>
    <row r="939" spans="1:6" s="251" customFormat="1" ht="15.75" customHeight="1">
      <c r="A939" s="265">
        <v>935</v>
      </c>
      <c r="B939" s="269"/>
      <c r="C939" s="46" t="s">
        <v>3288</v>
      </c>
      <c r="D939" s="38" t="s">
        <v>3289</v>
      </c>
      <c r="E939" s="265" t="s">
        <v>1492</v>
      </c>
      <c r="F939" s="274">
        <v>41471</v>
      </c>
    </row>
    <row r="940" spans="1:6" s="251" customFormat="1" ht="15.75" customHeight="1">
      <c r="A940" s="265">
        <v>936</v>
      </c>
      <c r="B940" s="269"/>
      <c r="C940" s="46" t="s">
        <v>3290</v>
      </c>
      <c r="D940" s="38" t="s">
        <v>3291</v>
      </c>
      <c r="E940" s="46" t="s">
        <v>1616</v>
      </c>
      <c r="F940" s="274">
        <v>41471</v>
      </c>
    </row>
    <row r="941" spans="1:6" s="251" customFormat="1" ht="15.75" customHeight="1">
      <c r="A941" s="265">
        <v>937</v>
      </c>
      <c r="B941" s="269"/>
      <c r="C941" s="265" t="s">
        <v>3292</v>
      </c>
      <c r="D941" s="268" t="s">
        <v>3293</v>
      </c>
      <c r="E941" s="265" t="s">
        <v>1510</v>
      </c>
      <c r="F941" s="266">
        <v>39661</v>
      </c>
    </row>
    <row r="942" spans="1:6" s="251" customFormat="1" ht="15.75" customHeight="1">
      <c r="A942" s="265">
        <v>938</v>
      </c>
      <c r="B942" s="269"/>
      <c r="C942" s="265" t="s">
        <v>3294</v>
      </c>
      <c r="D942" s="268" t="s">
        <v>3295</v>
      </c>
      <c r="E942" s="270" t="s">
        <v>1507</v>
      </c>
      <c r="F942" s="266">
        <v>44044</v>
      </c>
    </row>
    <row r="943" spans="1:6" s="251" customFormat="1" ht="15.75" customHeight="1">
      <c r="A943" s="265">
        <v>939</v>
      </c>
      <c r="B943" s="269"/>
      <c r="C943" s="265" t="s">
        <v>3296</v>
      </c>
      <c r="D943" s="268" t="s">
        <v>3297</v>
      </c>
      <c r="E943" s="270" t="s">
        <v>1507</v>
      </c>
      <c r="F943" s="266">
        <v>44044</v>
      </c>
    </row>
    <row r="944" spans="1:6" s="251" customFormat="1" ht="15.75" customHeight="1">
      <c r="A944" s="265">
        <v>940</v>
      </c>
      <c r="B944" s="269" t="s">
        <v>1432</v>
      </c>
      <c r="C944" s="265" t="s">
        <v>3298</v>
      </c>
      <c r="D944" s="268" t="s">
        <v>3299</v>
      </c>
      <c r="E944" s="46" t="s">
        <v>1484</v>
      </c>
      <c r="F944" s="266">
        <v>40391</v>
      </c>
    </row>
    <row r="945" spans="1:6" s="251" customFormat="1" ht="15.75" customHeight="1">
      <c r="A945" s="265">
        <v>941</v>
      </c>
      <c r="B945" s="269"/>
      <c r="C945" s="265" t="s">
        <v>3300</v>
      </c>
      <c r="D945" s="268" t="s">
        <v>3301</v>
      </c>
      <c r="E945" s="270" t="s">
        <v>1467</v>
      </c>
      <c r="F945" s="266">
        <v>40026</v>
      </c>
    </row>
    <row r="946" spans="1:6" s="251" customFormat="1" ht="15.75" customHeight="1">
      <c r="A946" s="265">
        <v>942</v>
      </c>
      <c r="B946" s="269" t="s">
        <v>1433</v>
      </c>
      <c r="C946" s="265" t="s">
        <v>3302</v>
      </c>
      <c r="D946" s="268" t="s">
        <v>3303</v>
      </c>
      <c r="E946" s="265" t="s">
        <v>1531</v>
      </c>
      <c r="F946" s="266">
        <v>44044</v>
      </c>
    </row>
    <row r="947" spans="1:6" s="251" customFormat="1" ht="15.75" customHeight="1">
      <c r="A947" s="265">
        <v>943</v>
      </c>
      <c r="B947" s="269"/>
      <c r="C947" s="265" t="s">
        <v>3304</v>
      </c>
      <c r="D947" s="268" t="s">
        <v>3305</v>
      </c>
      <c r="E947" s="265" t="s">
        <v>1510</v>
      </c>
      <c r="F947" s="266">
        <v>44044</v>
      </c>
    </row>
    <row r="948" spans="1:6" s="251" customFormat="1" ht="15.75" customHeight="1">
      <c r="A948" s="265">
        <v>944</v>
      </c>
      <c r="B948" s="269"/>
      <c r="C948" s="265" t="s">
        <v>3306</v>
      </c>
      <c r="D948" s="268" t="s">
        <v>3307</v>
      </c>
      <c r="E948" s="265" t="s">
        <v>1510</v>
      </c>
      <c r="F948" s="266">
        <v>44044</v>
      </c>
    </row>
    <row r="949" spans="1:6" s="251" customFormat="1" ht="15.75" customHeight="1">
      <c r="A949" s="265">
        <v>945</v>
      </c>
      <c r="B949" s="269"/>
      <c r="C949" s="265" t="s">
        <v>3308</v>
      </c>
      <c r="D949" s="268" t="s">
        <v>3309</v>
      </c>
      <c r="E949" s="265" t="s">
        <v>1492</v>
      </c>
      <c r="F949" s="266">
        <v>44044</v>
      </c>
    </row>
    <row r="950" spans="1:6" s="251" customFormat="1" ht="15.75" customHeight="1">
      <c r="A950" s="265">
        <v>946</v>
      </c>
      <c r="B950" s="269"/>
      <c r="C950" s="265" t="s">
        <v>3310</v>
      </c>
      <c r="D950" s="268" t="s">
        <v>3311</v>
      </c>
      <c r="E950" s="265" t="s">
        <v>1571</v>
      </c>
      <c r="F950" s="266">
        <v>44044</v>
      </c>
    </row>
    <row r="951" spans="1:6" s="251" customFormat="1" ht="15.75" customHeight="1">
      <c r="A951" s="265">
        <v>947</v>
      </c>
      <c r="B951" s="269"/>
      <c r="C951" s="265" t="s">
        <v>3312</v>
      </c>
      <c r="D951" s="268" t="s">
        <v>3313</v>
      </c>
      <c r="E951" s="270" t="s">
        <v>1467</v>
      </c>
      <c r="F951" s="266">
        <v>41091</v>
      </c>
    </row>
    <row r="952" spans="1:6" s="251" customFormat="1" ht="15.75" customHeight="1">
      <c r="A952" s="265">
        <v>948</v>
      </c>
      <c r="B952" s="269"/>
      <c r="C952" s="265" t="s">
        <v>3314</v>
      </c>
      <c r="D952" s="268" t="s">
        <v>3315</v>
      </c>
      <c r="E952" s="265" t="s">
        <v>1492</v>
      </c>
      <c r="F952" s="266">
        <v>41456</v>
      </c>
    </row>
    <row r="953" spans="1:6" s="251" customFormat="1" ht="15.75" customHeight="1">
      <c r="A953" s="265">
        <v>949</v>
      </c>
      <c r="B953" s="269"/>
      <c r="C953" s="265" t="s">
        <v>3316</v>
      </c>
      <c r="D953" s="268" t="s">
        <v>3317</v>
      </c>
      <c r="E953" s="265" t="s">
        <v>1492</v>
      </c>
      <c r="F953" s="266">
        <v>41456</v>
      </c>
    </row>
    <row r="954" spans="1:6" s="251" customFormat="1" ht="15.75" customHeight="1">
      <c r="A954" s="265">
        <v>950</v>
      </c>
      <c r="B954" s="269"/>
      <c r="C954" s="265" t="s">
        <v>3318</v>
      </c>
      <c r="D954" s="268" t="s">
        <v>3319</v>
      </c>
      <c r="E954" s="265" t="s">
        <v>1531</v>
      </c>
      <c r="F954" s="266">
        <v>41091</v>
      </c>
    </row>
    <row r="955" spans="1:6" s="251" customFormat="1" ht="15.75" customHeight="1">
      <c r="A955" s="265">
        <v>951</v>
      </c>
      <c r="B955" s="269"/>
      <c r="C955" s="265" t="s">
        <v>3320</v>
      </c>
      <c r="D955" s="268" t="s">
        <v>3321</v>
      </c>
      <c r="E955" s="270" t="s">
        <v>1455</v>
      </c>
      <c r="F955" s="266">
        <v>41456</v>
      </c>
    </row>
    <row r="956" spans="1:6" s="251" customFormat="1" ht="15.75" customHeight="1">
      <c r="A956" s="265">
        <v>952</v>
      </c>
      <c r="B956" s="269"/>
      <c r="C956" s="265" t="s">
        <v>2636</v>
      </c>
      <c r="D956" s="268" t="s">
        <v>3322</v>
      </c>
      <c r="E956" s="270" t="s">
        <v>1507</v>
      </c>
      <c r="F956" s="266">
        <v>42583</v>
      </c>
    </row>
    <row r="957" spans="1:6" s="251" customFormat="1" ht="15.75" customHeight="1">
      <c r="A957" s="265">
        <v>953</v>
      </c>
      <c r="B957" s="269"/>
      <c r="C957" s="265" t="s">
        <v>3323</v>
      </c>
      <c r="D957" s="268" t="s">
        <v>3324</v>
      </c>
      <c r="E957" s="265" t="s">
        <v>1492</v>
      </c>
      <c r="F957" s="266">
        <v>40391</v>
      </c>
    </row>
    <row r="958" spans="1:6" s="251" customFormat="1" ht="15.75" customHeight="1">
      <c r="A958" s="265">
        <v>954</v>
      </c>
      <c r="B958" s="269"/>
      <c r="C958" s="265" t="s">
        <v>1603</v>
      </c>
      <c r="D958" s="268" t="s">
        <v>3325</v>
      </c>
      <c r="E958" s="270" t="s">
        <v>1455</v>
      </c>
      <c r="F958" s="266">
        <v>41456</v>
      </c>
    </row>
    <row r="959" spans="1:6" s="251" customFormat="1" ht="15.75" customHeight="1">
      <c r="A959" s="265">
        <v>955</v>
      </c>
      <c r="B959" s="269"/>
      <c r="C959" s="265" t="s">
        <v>3326</v>
      </c>
      <c r="D959" s="268" t="s">
        <v>3327</v>
      </c>
      <c r="E959" s="46" t="s">
        <v>1484</v>
      </c>
      <c r="F959" s="266">
        <v>42552</v>
      </c>
    </row>
    <row r="960" spans="1:6" s="251" customFormat="1" ht="15.75" customHeight="1">
      <c r="A960" s="265">
        <v>956</v>
      </c>
      <c r="B960" s="269"/>
      <c r="C960" s="265" t="s">
        <v>3328</v>
      </c>
      <c r="D960" s="268" t="s">
        <v>3329</v>
      </c>
      <c r="E960" s="265" t="s">
        <v>1492</v>
      </c>
      <c r="F960" s="266">
        <v>42186</v>
      </c>
    </row>
    <row r="961" spans="1:6" s="251" customFormat="1" ht="15.75" customHeight="1">
      <c r="A961" s="265">
        <v>957</v>
      </c>
      <c r="B961" s="269"/>
      <c r="C961" s="265" t="s">
        <v>3330</v>
      </c>
      <c r="D961" s="268" t="s">
        <v>3331</v>
      </c>
      <c r="E961" s="265" t="s">
        <v>1492</v>
      </c>
      <c r="F961" s="266">
        <v>42552</v>
      </c>
    </row>
    <row r="962" spans="1:6" s="251" customFormat="1" ht="15.75" customHeight="1">
      <c r="A962" s="265">
        <v>958</v>
      </c>
      <c r="B962" s="269"/>
      <c r="C962" s="265" t="s">
        <v>3332</v>
      </c>
      <c r="D962" s="268" t="s">
        <v>3333</v>
      </c>
      <c r="E962" s="265" t="s">
        <v>1492</v>
      </c>
      <c r="F962" s="266">
        <v>42552</v>
      </c>
    </row>
    <row r="963" spans="1:6" s="251" customFormat="1" ht="15.75" customHeight="1">
      <c r="A963" s="265">
        <v>959</v>
      </c>
      <c r="B963" s="269"/>
      <c r="C963" s="265" t="s">
        <v>3334</v>
      </c>
      <c r="D963" s="268" t="s">
        <v>3335</v>
      </c>
      <c r="E963" s="46" t="s">
        <v>1484</v>
      </c>
      <c r="F963" s="266">
        <v>42917</v>
      </c>
    </row>
    <row r="964" spans="1:6" s="251" customFormat="1" ht="15.75" customHeight="1">
      <c r="A964" s="265">
        <v>960</v>
      </c>
      <c r="B964" s="269"/>
      <c r="C964" s="265" t="s">
        <v>3336</v>
      </c>
      <c r="D964" s="268" t="s">
        <v>3337</v>
      </c>
      <c r="E964" s="265" t="s">
        <v>1492</v>
      </c>
      <c r="F964" s="266">
        <v>41091</v>
      </c>
    </row>
    <row r="965" spans="1:6" s="251" customFormat="1" ht="15.75" customHeight="1">
      <c r="A965" s="265">
        <v>961</v>
      </c>
      <c r="B965" s="269"/>
      <c r="C965" s="265" t="s">
        <v>3338</v>
      </c>
      <c r="D965" s="268" t="s">
        <v>3339</v>
      </c>
      <c r="E965" s="46" t="s">
        <v>1484</v>
      </c>
      <c r="F965" s="266">
        <v>42917</v>
      </c>
    </row>
    <row r="966" spans="1:6" s="251" customFormat="1" ht="15.75" customHeight="1">
      <c r="A966" s="265">
        <v>962</v>
      </c>
      <c r="B966" s="269"/>
      <c r="C966" s="265" t="s">
        <v>3013</v>
      </c>
      <c r="D966" s="268" t="s">
        <v>3340</v>
      </c>
      <c r="E966" s="265" t="s">
        <v>1492</v>
      </c>
      <c r="F966" s="266">
        <v>41091</v>
      </c>
    </row>
    <row r="967" spans="1:6" s="251" customFormat="1" ht="15.75" customHeight="1">
      <c r="A967" s="265">
        <v>963</v>
      </c>
      <c r="B967" s="269"/>
      <c r="C967" s="265" t="s">
        <v>3341</v>
      </c>
      <c r="D967" s="268" t="s">
        <v>3342</v>
      </c>
      <c r="E967" s="270" t="s">
        <v>1467</v>
      </c>
      <c r="F967" s="266">
        <v>40544</v>
      </c>
    </row>
    <row r="968" spans="1:6" s="251" customFormat="1" ht="15.75" customHeight="1">
      <c r="A968" s="265">
        <v>964</v>
      </c>
      <c r="B968" s="269"/>
      <c r="C968" s="265" t="s">
        <v>2960</v>
      </c>
      <c r="D968" s="268" t="s">
        <v>3343</v>
      </c>
      <c r="E968" s="265" t="s">
        <v>1554</v>
      </c>
      <c r="F968" s="266">
        <v>42917</v>
      </c>
    </row>
    <row r="969" spans="1:6" s="251" customFormat="1" ht="15.75" customHeight="1">
      <c r="A969" s="265">
        <v>965</v>
      </c>
      <c r="B969" s="269"/>
      <c r="C969" s="265" t="s">
        <v>3344</v>
      </c>
      <c r="D969" s="268" t="s">
        <v>3345</v>
      </c>
      <c r="E969" s="265" t="s">
        <v>1492</v>
      </c>
      <c r="F969" s="266">
        <v>41821</v>
      </c>
    </row>
    <row r="970" spans="1:6" s="251" customFormat="1" ht="15.75" customHeight="1">
      <c r="A970" s="265">
        <v>966</v>
      </c>
      <c r="B970" s="269"/>
      <c r="C970" s="265" t="s">
        <v>3346</v>
      </c>
      <c r="D970" s="268" t="s">
        <v>3347</v>
      </c>
      <c r="E970" s="46" t="s">
        <v>1484</v>
      </c>
      <c r="F970" s="266">
        <v>42917</v>
      </c>
    </row>
    <row r="971" spans="1:6" s="251" customFormat="1" ht="15.75" customHeight="1">
      <c r="A971" s="265">
        <v>967</v>
      </c>
      <c r="B971" s="269"/>
      <c r="C971" s="265" t="s">
        <v>3348</v>
      </c>
      <c r="D971" s="268" t="s">
        <v>3349</v>
      </c>
      <c r="E971" s="46" t="s">
        <v>1484</v>
      </c>
      <c r="F971" s="266">
        <v>41091</v>
      </c>
    </row>
    <row r="972" spans="1:6" s="251" customFormat="1" ht="15.75" customHeight="1">
      <c r="A972" s="265">
        <v>968</v>
      </c>
      <c r="B972" s="269"/>
      <c r="C972" s="265" t="s">
        <v>3350</v>
      </c>
      <c r="D972" s="268" t="s">
        <v>3351</v>
      </c>
      <c r="E972" s="270" t="s">
        <v>1467</v>
      </c>
      <c r="F972" s="266">
        <v>40026</v>
      </c>
    </row>
    <row r="973" spans="1:6" s="251" customFormat="1" ht="15.75" customHeight="1">
      <c r="A973" s="265">
        <v>969</v>
      </c>
      <c r="B973" s="269"/>
      <c r="C973" s="265" t="s">
        <v>3352</v>
      </c>
      <c r="D973" s="268" t="s">
        <v>3353</v>
      </c>
      <c r="E973" s="270" t="s">
        <v>1467</v>
      </c>
      <c r="F973" s="266">
        <v>41091</v>
      </c>
    </row>
    <row r="974" spans="1:6" s="251" customFormat="1" ht="15.75" customHeight="1">
      <c r="A974" s="265">
        <v>970</v>
      </c>
      <c r="B974" s="269"/>
      <c r="C974" s="265" t="s">
        <v>3354</v>
      </c>
      <c r="D974" s="268" t="s">
        <v>3355</v>
      </c>
      <c r="E974" s="46" t="s">
        <v>1484</v>
      </c>
      <c r="F974" s="266">
        <v>41091</v>
      </c>
    </row>
    <row r="975" spans="1:6" s="251" customFormat="1" ht="15.75" customHeight="1">
      <c r="A975" s="265">
        <v>971</v>
      </c>
      <c r="B975" s="269"/>
      <c r="C975" s="265" t="s">
        <v>3356</v>
      </c>
      <c r="D975" s="268" t="s">
        <v>3357</v>
      </c>
      <c r="E975" s="270" t="s">
        <v>1467</v>
      </c>
      <c r="F975" s="266">
        <v>41456</v>
      </c>
    </row>
    <row r="976" spans="1:6" s="251" customFormat="1" ht="15.75" customHeight="1">
      <c r="A976" s="265">
        <v>972</v>
      </c>
      <c r="B976" s="269"/>
      <c r="C976" s="265" t="s">
        <v>3358</v>
      </c>
      <c r="D976" s="268" t="s">
        <v>3359</v>
      </c>
      <c r="E976" s="265" t="s">
        <v>1554</v>
      </c>
      <c r="F976" s="266">
        <v>42917</v>
      </c>
    </row>
    <row r="977" spans="1:6" s="251" customFormat="1" ht="15.75" customHeight="1">
      <c r="A977" s="265">
        <v>973</v>
      </c>
      <c r="B977" s="269"/>
      <c r="C977" s="265" t="s">
        <v>3360</v>
      </c>
      <c r="D977" s="268" t="s">
        <v>3361</v>
      </c>
      <c r="E977" s="265" t="s">
        <v>1571</v>
      </c>
      <c r="F977" s="266">
        <v>41091</v>
      </c>
    </row>
    <row r="978" spans="1:6" s="251" customFormat="1" ht="15.75" customHeight="1">
      <c r="A978" s="265">
        <v>974</v>
      </c>
      <c r="B978" s="269"/>
      <c r="C978" s="265" t="s">
        <v>3362</v>
      </c>
      <c r="D978" s="268" t="s">
        <v>3363</v>
      </c>
      <c r="E978" s="265" t="s">
        <v>1464</v>
      </c>
      <c r="F978" s="266">
        <v>42552</v>
      </c>
    </row>
    <row r="979" spans="1:6" s="251" customFormat="1" ht="15.75" customHeight="1">
      <c r="A979" s="265">
        <v>975</v>
      </c>
      <c r="B979" s="269"/>
      <c r="C979" s="265" t="s">
        <v>3364</v>
      </c>
      <c r="D979" s="268" t="s">
        <v>3365</v>
      </c>
      <c r="E979" s="265" t="s">
        <v>1492</v>
      </c>
      <c r="F979" s="266">
        <v>41091</v>
      </c>
    </row>
    <row r="980" spans="1:6" s="251" customFormat="1" ht="15.75" customHeight="1">
      <c r="A980" s="265">
        <v>976</v>
      </c>
      <c r="B980" s="269"/>
      <c r="C980" s="265" t="s">
        <v>3366</v>
      </c>
      <c r="D980" s="268" t="s">
        <v>3367</v>
      </c>
      <c r="E980" s="265" t="s">
        <v>1554</v>
      </c>
      <c r="F980" s="266">
        <v>42917</v>
      </c>
    </row>
    <row r="981" spans="1:6" s="251" customFormat="1" ht="15.75" customHeight="1">
      <c r="A981" s="265">
        <v>977</v>
      </c>
      <c r="B981" s="269"/>
      <c r="C981" s="265" t="s">
        <v>3368</v>
      </c>
      <c r="D981" s="268" t="s">
        <v>3369</v>
      </c>
      <c r="E981" s="265" t="s">
        <v>1510</v>
      </c>
      <c r="F981" s="266">
        <v>41091</v>
      </c>
    </row>
    <row r="982" spans="1:6" s="251" customFormat="1" ht="15.75" customHeight="1">
      <c r="A982" s="265">
        <v>978</v>
      </c>
      <c r="B982" s="269"/>
      <c r="C982" s="265" t="s">
        <v>3370</v>
      </c>
      <c r="D982" s="268" t="s">
        <v>3371</v>
      </c>
      <c r="E982" s="265" t="s">
        <v>1492</v>
      </c>
      <c r="F982" s="266">
        <v>41456</v>
      </c>
    </row>
    <row r="983" spans="1:6" s="251" customFormat="1" ht="15.75" customHeight="1">
      <c r="A983" s="265">
        <v>979</v>
      </c>
      <c r="B983" s="269"/>
      <c r="C983" s="265" t="s">
        <v>3372</v>
      </c>
      <c r="D983" s="268" t="s">
        <v>3373</v>
      </c>
      <c r="E983" s="265" t="s">
        <v>1492</v>
      </c>
      <c r="F983" s="266">
        <v>41456</v>
      </c>
    </row>
    <row r="984" spans="1:6" s="251" customFormat="1" ht="15.75" customHeight="1">
      <c r="A984" s="265">
        <v>980</v>
      </c>
      <c r="B984" s="269"/>
      <c r="C984" s="265" t="s">
        <v>3374</v>
      </c>
      <c r="D984" s="268" t="s">
        <v>3375</v>
      </c>
      <c r="E984" s="270" t="s">
        <v>1467</v>
      </c>
      <c r="F984" s="266">
        <v>41091</v>
      </c>
    </row>
    <row r="985" spans="1:6" s="251" customFormat="1" ht="15.75" customHeight="1">
      <c r="A985" s="265">
        <v>981</v>
      </c>
      <c r="B985" s="269"/>
      <c r="C985" s="265" t="s">
        <v>3376</v>
      </c>
      <c r="D985" s="268" t="s">
        <v>3377</v>
      </c>
      <c r="E985" s="265" t="s">
        <v>1464</v>
      </c>
      <c r="F985" s="266">
        <v>42917</v>
      </c>
    </row>
    <row r="986" spans="1:6" s="251" customFormat="1" ht="15.75" customHeight="1">
      <c r="A986" s="265">
        <v>982</v>
      </c>
      <c r="B986" s="269"/>
      <c r="C986" s="265" t="s">
        <v>3378</v>
      </c>
      <c r="D986" s="268" t="s">
        <v>3379</v>
      </c>
      <c r="E986" s="265" t="s">
        <v>1531</v>
      </c>
      <c r="F986" s="266">
        <v>41456</v>
      </c>
    </row>
    <row r="987" spans="1:6" s="251" customFormat="1" ht="15.75" customHeight="1">
      <c r="A987" s="265">
        <v>983</v>
      </c>
      <c r="B987" s="269"/>
      <c r="C987" s="265" t="s">
        <v>3380</v>
      </c>
      <c r="D987" s="268" t="s">
        <v>3381</v>
      </c>
      <c r="E987" s="265" t="s">
        <v>1510</v>
      </c>
      <c r="F987" s="266">
        <v>44044</v>
      </c>
    </row>
    <row r="988" spans="1:6" s="251" customFormat="1" ht="15.75" customHeight="1">
      <c r="A988" s="265">
        <v>984</v>
      </c>
      <c r="B988" s="269"/>
      <c r="C988" s="265" t="s">
        <v>3382</v>
      </c>
      <c r="D988" s="268" t="s">
        <v>3383</v>
      </c>
      <c r="E988" s="265" t="s">
        <v>1510</v>
      </c>
      <c r="F988" s="266">
        <v>44044</v>
      </c>
    </row>
    <row r="989" spans="1:6" s="251" customFormat="1" ht="15.75" customHeight="1">
      <c r="A989" s="265">
        <v>985</v>
      </c>
      <c r="B989" s="269" t="s">
        <v>1433</v>
      </c>
      <c r="C989" s="265" t="s">
        <v>3384</v>
      </c>
      <c r="D989" s="268" t="s">
        <v>3385</v>
      </c>
      <c r="E989" s="270" t="s">
        <v>1455</v>
      </c>
      <c r="F989" s="266">
        <v>41518</v>
      </c>
    </row>
    <row r="990" spans="1:6" s="251" customFormat="1" ht="15.75" customHeight="1">
      <c r="A990" s="265">
        <v>986</v>
      </c>
      <c r="B990" s="269"/>
      <c r="C990" s="265" t="s">
        <v>3386</v>
      </c>
      <c r="D990" s="268" t="s">
        <v>3387</v>
      </c>
      <c r="E990" s="265" t="s">
        <v>1492</v>
      </c>
      <c r="F990" s="266">
        <v>44044</v>
      </c>
    </row>
    <row r="991" spans="1:6" s="251" customFormat="1" ht="15.75" customHeight="1">
      <c r="A991" s="265">
        <v>987</v>
      </c>
      <c r="B991" s="269"/>
      <c r="C991" s="265" t="s">
        <v>3388</v>
      </c>
      <c r="D991" s="268" t="s">
        <v>3389</v>
      </c>
      <c r="E991" s="46" t="s">
        <v>1461</v>
      </c>
      <c r="F991" s="266">
        <v>44044</v>
      </c>
    </row>
    <row r="992" spans="1:6" s="251" customFormat="1" ht="15.75" customHeight="1">
      <c r="A992" s="265">
        <v>988</v>
      </c>
      <c r="B992" s="269"/>
      <c r="C992" s="265" t="s">
        <v>3390</v>
      </c>
      <c r="D992" s="268" t="s">
        <v>3391</v>
      </c>
      <c r="E992" s="265" t="s">
        <v>1492</v>
      </c>
      <c r="F992" s="266">
        <v>44044</v>
      </c>
    </row>
    <row r="993" spans="1:6" s="251" customFormat="1" ht="15.75" customHeight="1">
      <c r="A993" s="265">
        <v>989</v>
      </c>
      <c r="B993" s="269"/>
      <c r="C993" s="265" t="s">
        <v>3392</v>
      </c>
      <c r="D993" s="268" t="s">
        <v>3393</v>
      </c>
      <c r="E993" s="265" t="s">
        <v>1492</v>
      </c>
      <c r="F993" s="266">
        <v>44044</v>
      </c>
    </row>
    <row r="994" spans="1:6" s="251" customFormat="1" ht="15.75" customHeight="1">
      <c r="A994" s="265">
        <v>990</v>
      </c>
      <c r="B994" s="269"/>
      <c r="C994" s="265" t="s">
        <v>3394</v>
      </c>
      <c r="D994" s="268" t="s">
        <v>3395</v>
      </c>
      <c r="E994" s="265" t="s">
        <v>1492</v>
      </c>
      <c r="F994" s="266">
        <v>41456</v>
      </c>
    </row>
    <row r="995" spans="1:6" s="251" customFormat="1" ht="15.75" customHeight="1">
      <c r="A995" s="265">
        <v>991</v>
      </c>
      <c r="B995" s="269"/>
      <c r="C995" s="265" t="s">
        <v>3396</v>
      </c>
      <c r="D995" s="268" t="s">
        <v>3397</v>
      </c>
      <c r="E995" s="265" t="s">
        <v>1492</v>
      </c>
      <c r="F995" s="266">
        <v>44044</v>
      </c>
    </row>
    <row r="996" spans="1:6" s="251" customFormat="1" ht="15.75" customHeight="1">
      <c r="A996" s="265">
        <v>992</v>
      </c>
      <c r="B996" s="269"/>
      <c r="C996" s="265" t="s">
        <v>3398</v>
      </c>
      <c r="D996" s="268" t="s">
        <v>3399</v>
      </c>
      <c r="E996" s="265" t="s">
        <v>1492</v>
      </c>
      <c r="F996" s="266">
        <v>44044</v>
      </c>
    </row>
    <row r="997" spans="1:6" s="251" customFormat="1" ht="15.75" customHeight="1">
      <c r="A997" s="265">
        <v>993</v>
      </c>
      <c r="B997" s="269"/>
      <c r="C997" s="265" t="s">
        <v>3400</v>
      </c>
      <c r="D997" s="268" t="s">
        <v>3401</v>
      </c>
      <c r="E997" s="270" t="s">
        <v>1467</v>
      </c>
      <c r="F997" s="266">
        <v>41456</v>
      </c>
    </row>
    <row r="998" spans="1:6" s="251" customFormat="1" ht="15.75" customHeight="1">
      <c r="A998" s="265">
        <v>994</v>
      </c>
      <c r="B998" s="269"/>
      <c r="C998" s="265" t="s">
        <v>3402</v>
      </c>
      <c r="D998" s="268" t="s">
        <v>3403</v>
      </c>
      <c r="E998" s="270" t="s">
        <v>1754</v>
      </c>
      <c r="F998" s="266">
        <v>41518</v>
      </c>
    </row>
    <row r="999" spans="1:6" s="251" customFormat="1" ht="15.75" customHeight="1">
      <c r="A999" s="265">
        <v>995</v>
      </c>
      <c r="B999" s="269"/>
      <c r="C999" s="265" t="s">
        <v>3404</v>
      </c>
      <c r="D999" s="268" t="s">
        <v>3405</v>
      </c>
      <c r="E999" s="265" t="s">
        <v>1531</v>
      </c>
      <c r="F999" s="266">
        <v>41456</v>
      </c>
    </row>
    <row r="1000" spans="1:6" s="251" customFormat="1" ht="15.75" customHeight="1">
      <c r="A1000" s="265">
        <v>996</v>
      </c>
      <c r="B1000" s="269"/>
      <c r="C1000" s="265" t="s">
        <v>3406</v>
      </c>
      <c r="D1000" s="268" t="s">
        <v>3407</v>
      </c>
      <c r="E1000" s="265" t="s">
        <v>1554</v>
      </c>
      <c r="F1000" s="266">
        <v>42917</v>
      </c>
    </row>
    <row r="1001" spans="1:6" s="251" customFormat="1" ht="15.75" customHeight="1">
      <c r="A1001" s="265">
        <v>997</v>
      </c>
      <c r="B1001" s="269"/>
      <c r="C1001" s="265" t="s">
        <v>3408</v>
      </c>
      <c r="D1001" s="268" t="s">
        <v>3409</v>
      </c>
      <c r="E1001" s="265" t="s">
        <v>1492</v>
      </c>
      <c r="F1001" s="266">
        <v>44044</v>
      </c>
    </row>
    <row r="1002" spans="1:6" s="251" customFormat="1" ht="15.75" customHeight="1">
      <c r="A1002" s="265">
        <v>998</v>
      </c>
      <c r="B1002" s="269"/>
      <c r="C1002" s="265" t="s">
        <v>3410</v>
      </c>
      <c r="D1002" s="268" t="s">
        <v>3411</v>
      </c>
      <c r="E1002" s="265" t="s">
        <v>1531</v>
      </c>
      <c r="F1002" s="266">
        <v>44044</v>
      </c>
    </row>
    <row r="1003" spans="1:6" s="251" customFormat="1" ht="15.75" customHeight="1">
      <c r="A1003" s="265">
        <v>999</v>
      </c>
      <c r="B1003" s="269"/>
      <c r="C1003" s="265" t="s">
        <v>3412</v>
      </c>
      <c r="D1003" s="268" t="s">
        <v>3413</v>
      </c>
      <c r="E1003" s="265" t="s">
        <v>1492</v>
      </c>
      <c r="F1003" s="266">
        <v>44044</v>
      </c>
    </row>
    <row r="1004" spans="1:6" s="251" customFormat="1" ht="15.75" customHeight="1">
      <c r="A1004" s="265">
        <v>1000</v>
      </c>
      <c r="B1004" s="269"/>
      <c r="C1004" s="265" t="s">
        <v>3414</v>
      </c>
      <c r="D1004" s="268" t="s">
        <v>3415</v>
      </c>
      <c r="E1004" s="265" t="s">
        <v>1492</v>
      </c>
      <c r="F1004" s="266">
        <v>44044</v>
      </c>
    </row>
    <row r="1005" spans="1:6" s="251" customFormat="1" ht="15.75" customHeight="1">
      <c r="A1005" s="265">
        <v>1001</v>
      </c>
      <c r="B1005" s="269"/>
      <c r="C1005" s="265" t="s">
        <v>3416</v>
      </c>
      <c r="D1005" s="268" t="s">
        <v>3417</v>
      </c>
      <c r="E1005" s="270" t="s">
        <v>1507</v>
      </c>
      <c r="F1005" s="266">
        <v>44044</v>
      </c>
    </row>
    <row r="1006" spans="1:6" s="251" customFormat="1" ht="15.75" customHeight="1">
      <c r="A1006" s="265">
        <v>1002</v>
      </c>
      <c r="B1006" s="269"/>
      <c r="C1006" s="265" t="s">
        <v>3418</v>
      </c>
      <c r="D1006" s="268" t="s">
        <v>3419</v>
      </c>
      <c r="E1006" s="265" t="s">
        <v>1492</v>
      </c>
      <c r="F1006" s="266">
        <v>44044</v>
      </c>
    </row>
    <row r="1007" spans="1:6" s="251" customFormat="1" ht="15.75" customHeight="1">
      <c r="A1007" s="265">
        <v>1003</v>
      </c>
      <c r="B1007" s="269"/>
      <c r="C1007" s="265" t="s">
        <v>3420</v>
      </c>
      <c r="D1007" s="268" t="s">
        <v>3421</v>
      </c>
      <c r="E1007" s="270" t="s">
        <v>1487</v>
      </c>
      <c r="F1007" s="266">
        <v>44044</v>
      </c>
    </row>
    <row r="1008" spans="1:6" s="251" customFormat="1" ht="15.75" customHeight="1">
      <c r="A1008" s="265">
        <v>1004</v>
      </c>
      <c r="B1008" s="269"/>
      <c r="C1008" s="265" t="s">
        <v>3422</v>
      </c>
      <c r="D1008" s="268" t="s">
        <v>3423</v>
      </c>
      <c r="E1008" s="270" t="s">
        <v>1455</v>
      </c>
      <c r="F1008" s="266">
        <v>42552</v>
      </c>
    </row>
    <row r="1009" spans="1:6" s="251" customFormat="1" ht="15.75" customHeight="1">
      <c r="A1009" s="265">
        <v>1005</v>
      </c>
      <c r="B1009" s="269"/>
      <c r="C1009" s="265" t="s">
        <v>3424</v>
      </c>
      <c r="D1009" s="268" t="s">
        <v>3425</v>
      </c>
      <c r="E1009" s="270" t="s">
        <v>1507</v>
      </c>
      <c r="F1009" s="266">
        <v>42917</v>
      </c>
    </row>
    <row r="1010" spans="1:6" s="251" customFormat="1" ht="15.75" customHeight="1">
      <c r="A1010" s="265">
        <v>1006</v>
      </c>
      <c r="B1010" s="269"/>
      <c r="C1010" s="265" t="s">
        <v>3426</v>
      </c>
      <c r="D1010" s="268" t="s">
        <v>3427</v>
      </c>
      <c r="E1010" s="270" t="s">
        <v>1487</v>
      </c>
      <c r="F1010" s="266">
        <v>41456</v>
      </c>
    </row>
    <row r="1011" spans="1:6" s="251" customFormat="1" ht="15.75" customHeight="1">
      <c r="A1011" s="265">
        <v>1007</v>
      </c>
      <c r="B1011" s="269"/>
      <c r="C1011" s="265" t="s">
        <v>3428</v>
      </c>
      <c r="D1011" s="268" t="s">
        <v>3429</v>
      </c>
      <c r="E1011" s="265" t="s">
        <v>1554</v>
      </c>
      <c r="F1011" s="266">
        <v>42552</v>
      </c>
    </row>
    <row r="1012" spans="1:6" s="251" customFormat="1" ht="15.75" customHeight="1">
      <c r="A1012" s="265">
        <v>1008</v>
      </c>
      <c r="B1012" s="269"/>
      <c r="C1012" s="265" t="s">
        <v>3430</v>
      </c>
      <c r="D1012" s="268" t="s">
        <v>3431</v>
      </c>
      <c r="E1012" s="265" t="s">
        <v>1554</v>
      </c>
      <c r="F1012" s="266">
        <v>42917</v>
      </c>
    </row>
    <row r="1013" spans="1:6" s="251" customFormat="1" ht="15.75" customHeight="1">
      <c r="A1013" s="265">
        <v>1009</v>
      </c>
      <c r="B1013" s="269"/>
      <c r="C1013" s="265" t="s">
        <v>3432</v>
      </c>
      <c r="D1013" s="268" t="s">
        <v>3433</v>
      </c>
      <c r="E1013" s="265" t="s">
        <v>1464</v>
      </c>
      <c r="F1013" s="266">
        <v>42552</v>
      </c>
    </row>
    <row r="1014" spans="1:6" s="251" customFormat="1" ht="15.75" customHeight="1">
      <c r="A1014" s="265">
        <v>1010</v>
      </c>
      <c r="B1014" s="269"/>
      <c r="C1014" s="265" t="s">
        <v>3434</v>
      </c>
      <c r="D1014" s="268" t="s">
        <v>3435</v>
      </c>
      <c r="E1014" s="270" t="s">
        <v>1467</v>
      </c>
      <c r="F1014" s="266">
        <v>42552</v>
      </c>
    </row>
    <row r="1015" spans="1:6" s="251" customFormat="1" ht="15.75" customHeight="1">
      <c r="A1015" s="265">
        <v>1011</v>
      </c>
      <c r="B1015" s="269"/>
      <c r="C1015" s="265" t="s">
        <v>3436</v>
      </c>
      <c r="D1015" s="268" t="s">
        <v>3437</v>
      </c>
      <c r="E1015" s="265" t="s">
        <v>1571</v>
      </c>
      <c r="F1015" s="266">
        <v>44044</v>
      </c>
    </row>
    <row r="1016" spans="1:6" s="251" customFormat="1" ht="15.75" customHeight="1">
      <c r="A1016" s="265">
        <v>1012</v>
      </c>
      <c r="B1016" s="269"/>
      <c r="C1016" s="265" t="s">
        <v>3438</v>
      </c>
      <c r="D1016" s="268" t="s">
        <v>3439</v>
      </c>
      <c r="E1016" s="270" t="s">
        <v>1507</v>
      </c>
      <c r="F1016" s="266">
        <v>44044</v>
      </c>
    </row>
    <row r="1017" spans="1:6" s="251" customFormat="1" ht="15.75" customHeight="1">
      <c r="A1017" s="265">
        <v>1013</v>
      </c>
      <c r="B1017" s="269"/>
      <c r="C1017" s="265" t="s">
        <v>3440</v>
      </c>
      <c r="D1017" s="268" t="s">
        <v>3441</v>
      </c>
      <c r="E1017" s="270" t="s">
        <v>1507</v>
      </c>
      <c r="F1017" s="266">
        <v>44044</v>
      </c>
    </row>
    <row r="1018" spans="1:6" s="251" customFormat="1" ht="15.75" customHeight="1">
      <c r="A1018" s="265">
        <v>1014</v>
      </c>
      <c r="B1018" s="269"/>
      <c r="C1018" s="265" t="s">
        <v>3442</v>
      </c>
      <c r="D1018" s="268" t="s">
        <v>3443</v>
      </c>
      <c r="E1018" s="265" t="s">
        <v>1492</v>
      </c>
      <c r="F1018" s="266">
        <v>44044</v>
      </c>
    </row>
    <row r="1019" spans="1:6" s="251" customFormat="1" ht="15.75" customHeight="1">
      <c r="A1019" s="265">
        <v>1015</v>
      </c>
      <c r="B1019" s="269"/>
      <c r="C1019" s="265" t="s">
        <v>3444</v>
      </c>
      <c r="D1019" s="268" t="s">
        <v>3445</v>
      </c>
      <c r="E1019" s="270" t="s">
        <v>1507</v>
      </c>
      <c r="F1019" s="266">
        <v>44044</v>
      </c>
    </row>
    <row r="1020" spans="1:6" s="251" customFormat="1" ht="15.75" customHeight="1">
      <c r="A1020" s="265">
        <v>1016</v>
      </c>
      <c r="B1020" s="269"/>
      <c r="C1020" s="265" t="s">
        <v>3446</v>
      </c>
      <c r="D1020" s="268" t="s">
        <v>3447</v>
      </c>
      <c r="E1020" s="46" t="s">
        <v>1484</v>
      </c>
      <c r="F1020" s="266">
        <v>44044</v>
      </c>
    </row>
    <row r="1021" spans="1:6" s="251" customFormat="1" ht="15.75" customHeight="1">
      <c r="A1021" s="265">
        <v>1017</v>
      </c>
      <c r="B1021" s="269"/>
      <c r="C1021" s="265" t="s">
        <v>3448</v>
      </c>
      <c r="D1021" s="268" t="s">
        <v>3449</v>
      </c>
      <c r="E1021" s="265" t="s">
        <v>1554</v>
      </c>
      <c r="F1021" s="266">
        <v>44044</v>
      </c>
    </row>
    <row r="1022" spans="1:6" s="251" customFormat="1" ht="15.75" customHeight="1">
      <c r="A1022" s="265">
        <v>1018</v>
      </c>
      <c r="B1022" s="269"/>
      <c r="C1022" s="265" t="s">
        <v>3450</v>
      </c>
      <c r="D1022" s="268" t="s">
        <v>3451</v>
      </c>
      <c r="E1022" s="265" t="s">
        <v>1571</v>
      </c>
      <c r="F1022" s="266">
        <v>44044</v>
      </c>
    </row>
    <row r="1023" spans="1:6" s="251" customFormat="1" ht="15.75" customHeight="1">
      <c r="A1023" s="265">
        <v>1019</v>
      </c>
      <c r="B1023" s="269"/>
      <c r="C1023" s="265" t="s">
        <v>3452</v>
      </c>
      <c r="D1023" s="268" t="s">
        <v>3453</v>
      </c>
      <c r="E1023" s="265" t="s">
        <v>1571</v>
      </c>
      <c r="F1023" s="266">
        <v>44044</v>
      </c>
    </row>
    <row r="1024" spans="1:6" s="251" customFormat="1" ht="15.75" customHeight="1">
      <c r="A1024" s="265">
        <v>1020</v>
      </c>
      <c r="B1024" s="269"/>
      <c r="C1024" s="265" t="s">
        <v>3454</v>
      </c>
      <c r="D1024" s="268" t="s">
        <v>3455</v>
      </c>
      <c r="E1024" s="46" t="s">
        <v>1616</v>
      </c>
      <c r="F1024" s="288">
        <v>42552</v>
      </c>
    </row>
    <row r="1025" spans="1:6" s="251" customFormat="1" ht="15.75" customHeight="1">
      <c r="A1025" s="265">
        <v>1021</v>
      </c>
      <c r="B1025" s="269"/>
      <c r="C1025" s="265" t="s">
        <v>3456</v>
      </c>
      <c r="D1025" s="268" t="s">
        <v>3457</v>
      </c>
      <c r="E1025" s="270" t="s">
        <v>1495</v>
      </c>
      <c r="F1025" s="288">
        <v>42917</v>
      </c>
    </row>
    <row r="1026" spans="1:6" s="251" customFormat="1" ht="15.75" customHeight="1">
      <c r="A1026" s="265">
        <v>1022</v>
      </c>
      <c r="B1026" s="269"/>
      <c r="C1026" s="265" t="s">
        <v>3458</v>
      </c>
      <c r="D1026" s="268" t="s">
        <v>3459</v>
      </c>
      <c r="E1026" s="265" t="s">
        <v>1464</v>
      </c>
      <c r="F1026" s="288">
        <v>42917</v>
      </c>
    </row>
    <row r="1027" spans="1:6" s="251" customFormat="1" ht="15.75" customHeight="1">
      <c r="A1027" s="265">
        <v>1023</v>
      </c>
      <c r="B1027" s="269"/>
      <c r="C1027" s="265" t="s">
        <v>3460</v>
      </c>
      <c r="D1027" s="268" t="s">
        <v>3461</v>
      </c>
      <c r="E1027" s="46" t="s">
        <v>1484</v>
      </c>
      <c r="F1027" s="288">
        <v>42552</v>
      </c>
    </row>
    <row r="1028" spans="1:6" s="251" customFormat="1" ht="15.75" customHeight="1">
      <c r="A1028" s="265">
        <v>1024</v>
      </c>
      <c r="B1028" s="269"/>
      <c r="C1028" s="265" t="s">
        <v>3462</v>
      </c>
      <c r="D1028" s="268" t="s">
        <v>3463</v>
      </c>
      <c r="E1028" s="265" t="s">
        <v>1510</v>
      </c>
      <c r="F1028" s="266">
        <v>43678</v>
      </c>
    </row>
    <row r="1029" spans="1:6" s="251" customFormat="1" ht="15.75" customHeight="1">
      <c r="A1029" s="265">
        <v>1025</v>
      </c>
      <c r="B1029" s="269"/>
      <c r="C1029" s="265" t="s">
        <v>3464</v>
      </c>
      <c r="D1029" s="268" t="s">
        <v>3465</v>
      </c>
      <c r="E1029" s="265" t="s">
        <v>1464</v>
      </c>
      <c r="F1029" s="266">
        <v>44044</v>
      </c>
    </row>
    <row r="1030" spans="1:6" s="251" customFormat="1" ht="15.75" customHeight="1">
      <c r="A1030" s="265">
        <v>1026</v>
      </c>
      <c r="B1030" s="269"/>
      <c r="C1030" s="265" t="s">
        <v>3466</v>
      </c>
      <c r="D1030" s="268" t="s">
        <v>2802</v>
      </c>
      <c r="E1030" s="265" t="s">
        <v>1492</v>
      </c>
      <c r="F1030" s="266">
        <v>44044</v>
      </c>
    </row>
    <row r="1031" spans="1:6" s="251" customFormat="1" ht="15.75" customHeight="1">
      <c r="A1031" s="265">
        <v>1027</v>
      </c>
      <c r="B1031" s="269"/>
      <c r="C1031" s="265" t="s">
        <v>3467</v>
      </c>
      <c r="D1031" s="268" t="s">
        <v>3468</v>
      </c>
      <c r="E1031" s="265" t="s">
        <v>1464</v>
      </c>
      <c r="F1031" s="266">
        <v>44044</v>
      </c>
    </row>
    <row r="1032" spans="1:6" s="251" customFormat="1" ht="15.75" customHeight="1">
      <c r="A1032" s="265">
        <v>1028</v>
      </c>
      <c r="B1032" s="269"/>
      <c r="C1032" s="265" t="s">
        <v>3469</v>
      </c>
      <c r="D1032" s="268" t="s">
        <v>3470</v>
      </c>
      <c r="E1032" s="265" t="s">
        <v>1510</v>
      </c>
      <c r="F1032" s="266">
        <v>44044</v>
      </c>
    </row>
    <row r="1033" spans="1:6" s="251" customFormat="1" ht="15.75" customHeight="1">
      <c r="A1033" s="265">
        <v>1029</v>
      </c>
      <c r="B1033" s="269"/>
      <c r="C1033" s="265" t="s">
        <v>3471</v>
      </c>
      <c r="D1033" s="268" t="s">
        <v>3472</v>
      </c>
      <c r="E1033" s="270" t="s">
        <v>1467</v>
      </c>
      <c r="F1033" s="266">
        <v>42552</v>
      </c>
    </row>
    <row r="1034" spans="1:6" s="251" customFormat="1" ht="15.75" customHeight="1">
      <c r="A1034" s="265">
        <v>1030</v>
      </c>
      <c r="B1034" s="269" t="s">
        <v>1433</v>
      </c>
      <c r="C1034" s="265" t="s">
        <v>3473</v>
      </c>
      <c r="D1034" s="268" t="s">
        <v>3474</v>
      </c>
      <c r="E1034" s="46" t="s">
        <v>1461</v>
      </c>
      <c r="F1034" s="266">
        <v>44044</v>
      </c>
    </row>
    <row r="1035" spans="1:6" s="251" customFormat="1" ht="15.75" customHeight="1">
      <c r="A1035" s="265">
        <v>1031</v>
      </c>
      <c r="B1035" s="269"/>
      <c r="C1035" s="265" t="s">
        <v>3475</v>
      </c>
      <c r="D1035" s="268" t="s">
        <v>3476</v>
      </c>
      <c r="E1035" s="265" t="s">
        <v>1531</v>
      </c>
      <c r="F1035" s="266">
        <v>41456</v>
      </c>
    </row>
    <row r="1036" spans="1:6" s="251" customFormat="1" ht="15.75" customHeight="1">
      <c r="A1036" s="265">
        <v>1032</v>
      </c>
      <c r="B1036" s="269"/>
      <c r="C1036" s="265" t="s">
        <v>3477</v>
      </c>
      <c r="D1036" s="268" t="s">
        <v>3478</v>
      </c>
      <c r="E1036" s="265" t="s">
        <v>1510</v>
      </c>
      <c r="F1036" s="266">
        <v>42948</v>
      </c>
    </row>
    <row r="1037" spans="1:6" s="251" customFormat="1" ht="15.75" customHeight="1">
      <c r="A1037" s="265">
        <v>1033</v>
      </c>
      <c r="B1037" s="269"/>
      <c r="C1037" s="265" t="s">
        <v>3479</v>
      </c>
      <c r="D1037" s="268" t="s">
        <v>3480</v>
      </c>
      <c r="E1037" s="265" t="s">
        <v>1531</v>
      </c>
      <c r="F1037" s="266">
        <v>42552</v>
      </c>
    </row>
    <row r="1038" spans="1:6" s="251" customFormat="1" ht="15.75" customHeight="1">
      <c r="A1038" s="265">
        <v>1034</v>
      </c>
      <c r="B1038" s="269"/>
      <c r="C1038" s="265" t="s">
        <v>3481</v>
      </c>
      <c r="D1038" s="268" t="s">
        <v>3482</v>
      </c>
      <c r="E1038" s="265" t="s">
        <v>1492</v>
      </c>
      <c r="F1038" s="266">
        <v>44044</v>
      </c>
    </row>
    <row r="1039" spans="1:6" s="251" customFormat="1" ht="15.75" customHeight="1">
      <c r="A1039" s="265">
        <v>1035</v>
      </c>
      <c r="B1039" s="269"/>
      <c r="C1039" s="265" t="s">
        <v>3483</v>
      </c>
      <c r="D1039" s="268" t="s">
        <v>3484</v>
      </c>
      <c r="E1039" s="46" t="s">
        <v>1452</v>
      </c>
      <c r="F1039" s="266">
        <v>44044</v>
      </c>
    </row>
    <row r="1040" spans="1:6" s="251" customFormat="1" ht="15.75" customHeight="1">
      <c r="A1040" s="265">
        <v>1036</v>
      </c>
      <c r="B1040" s="269"/>
      <c r="C1040" s="265" t="s">
        <v>3485</v>
      </c>
      <c r="D1040" s="268" t="s">
        <v>3486</v>
      </c>
      <c r="E1040" s="265" t="s">
        <v>1492</v>
      </c>
      <c r="F1040" s="266">
        <v>44044</v>
      </c>
    </row>
    <row r="1041" spans="1:6" s="251" customFormat="1" ht="15.75" customHeight="1">
      <c r="A1041" s="265">
        <v>1037</v>
      </c>
      <c r="B1041" s="269"/>
      <c r="C1041" s="265" t="s">
        <v>3487</v>
      </c>
      <c r="D1041" s="268" t="s">
        <v>3488</v>
      </c>
      <c r="E1041" s="265" t="s">
        <v>1492</v>
      </c>
      <c r="F1041" s="266">
        <v>44044</v>
      </c>
    </row>
    <row r="1042" spans="1:6" s="251" customFormat="1" ht="15.75" customHeight="1">
      <c r="A1042" s="265">
        <v>1038</v>
      </c>
      <c r="B1042" s="269"/>
      <c r="C1042" s="265" t="s">
        <v>3489</v>
      </c>
      <c r="D1042" s="268" t="s">
        <v>3490</v>
      </c>
      <c r="E1042" s="46" t="s">
        <v>1461</v>
      </c>
      <c r="F1042" s="266">
        <v>43313</v>
      </c>
    </row>
    <row r="1043" spans="1:6" s="251" customFormat="1" ht="15.75" customHeight="1">
      <c r="A1043" s="265">
        <v>1039</v>
      </c>
      <c r="B1043" s="269"/>
      <c r="C1043" s="265" t="s">
        <v>3491</v>
      </c>
      <c r="D1043" s="268" t="s">
        <v>3492</v>
      </c>
      <c r="E1043" s="265" t="s">
        <v>1492</v>
      </c>
      <c r="F1043" s="266">
        <v>41456</v>
      </c>
    </row>
    <row r="1044" spans="1:6" s="251" customFormat="1" ht="15.75" customHeight="1">
      <c r="A1044" s="265">
        <v>1040</v>
      </c>
      <c r="B1044" s="269"/>
      <c r="C1044" s="265" t="s">
        <v>3493</v>
      </c>
      <c r="D1044" s="268" t="s">
        <v>3494</v>
      </c>
      <c r="E1044" s="270" t="s">
        <v>1467</v>
      </c>
      <c r="F1044" s="266">
        <v>41091</v>
      </c>
    </row>
    <row r="1045" spans="1:6" s="251" customFormat="1" ht="15.75" customHeight="1">
      <c r="A1045" s="265">
        <v>1041</v>
      </c>
      <c r="B1045" s="269"/>
      <c r="C1045" s="265" t="s">
        <v>3495</v>
      </c>
      <c r="D1045" s="268" t="s">
        <v>3496</v>
      </c>
      <c r="E1045" s="270" t="s">
        <v>1467</v>
      </c>
      <c r="F1045" s="266">
        <v>41456</v>
      </c>
    </row>
    <row r="1046" spans="1:6" s="251" customFormat="1" ht="15.75" customHeight="1">
      <c r="A1046" s="265">
        <v>1042</v>
      </c>
      <c r="B1046" s="269"/>
      <c r="C1046" s="265" t="s">
        <v>3497</v>
      </c>
      <c r="D1046" s="268" t="s">
        <v>3498</v>
      </c>
      <c r="E1046" s="46" t="s">
        <v>1484</v>
      </c>
      <c r="F1046" s="266">
        <v>41456</v>
      </c>
    </row>
    <row r="1047" spans="1:6" s="251" customFormat="1" ht="15.75" customHeight="1">
      <c r="A1047" s="265">
        <v>1043</v>
      </c>
      <c r="B1047" s="269"/>
      <c r="C1047" s="265" t="s">
        <v>3499</v>
      </c>
      <c r="D1047" s="268" t="s">
        <v>3500</v>
      </c>
      <c r="E1047" s="46" t="s">
        <v>1484</v>
      </c>
      <c r="F1047" s="266">
        <v>41456</v>
      </c>
    </row>
    <row r="1048" spans="1:6" s="251" customFormat="1" ht="15.75" customHeight="1">
      <c r="A1048" s="265">
        <v>1044</v>
      </c>
      <c r="B1048" s="269"/>
      <c r="C1048" s="265" t="s">
        <v>3501</v>
      </c>
      <c r="D1048" s="268" t="s">
        <v>3502</v>
      </c>
      <c r="E1048" s="270" t="s">
        <v>1467</v>
      </c>
      <c r="F1048" s="266">
        <v>41456</v>
      </c>
    </row>
    <row r="1049" spans="1:6" s="251" customFormat="1" ht="15.75" customHeight="1">
      <c r="A1049" s="265">
        <v>1045</v>
      </c>
      <c r="B1049" s="269"/>
      <c r="C1049" s="265" t="s">
        <v>3503</v>
      </c>
      <c r="D1049" s="268" t="s">
        <v>3504</v>
      </c>
      <c r="E1049" s="46" t="s">
        <v>1484</v>
      </c>
      <c r="F1049" s="266">
        <v>41091</v>
      </c>
    </row>
    <row r="1050" spans="1:6" s="251" customFormat="1" ht="15.75" customHeight="1">
      <c r="A1050" s="265">
        <v>1046</v>
      </c>
      <c r="B1050" s="269"/>
      <c r="C1050" s="265" t="s">
        <v>3505</v>
      </c>
      <c r="D1050" s="268" t="s">
        <v>3506</v>
      </c>
      <c r="E1050" s="265" t="s">
        <v>1554</v>
      </c>
      <c r="F1050" s="266">
        <v>42186</v>
      </c>
    </row>
    <row r="1051" spans="1:6" s="251" customFormat="1" ht="15.75" customHeight="1">
      <c r="A1051" s="265">
        <v>1047</v>
      </c>
      <c r="B1051" s="269"/>
      <c r="C1051" s="265" t="s">
        <v>3507</v>
      </c>
      <c r="D1051" s="268" t="s">
        <v>3508</v>
      </c>
      <c r="E1051" s="270" t="s">
        <v>1467</v>
      </c>
      <c r="F1051" s="266">
        <v>41456</v>
      </c>
    </row>
    <row r="1052" spans="1:6" s="251" customFormat="1" ht="15.75" customHeight="1">
      <c r="A1052" s="265">
        <v>1048</v>
      </c>
      <c r="B1052" s="269"/>
      <c r="C1052" s="265" t="s">
        <v>3509</v>
      </c>
      <c r="D1052" s="268" t="s">
        <v>3510</v>
      </c>
      <c r="E1052" s="265" t="s">
        <v>1492</v>
      </c>
      <c r="F1052" s="266">
        <v>41091</v>
      </c>
    </row>
    <row r="1053" spans="1:6" s="251" customFormat="1" ht="15.75" customHeight="1">
      <c r="A1053" s="265">
        <v>1049</v>
      </c>
      <c r="B1053" s="269"/>
      <c r="C1053" s="265" t="s">
        <v>3511</v>
      </c>
      <c r="D1053" s="268" t="s">
        <v>3512</v>
      </c>
      <c r="E1053" s="46" t="s">
        <v>1484</v>
      </c>
      <c r="F1053" s="266">
        <v>41456</v>
      </c>
    </row>
    <row r="1054" spans="1:6" s="251" customFormat="1" ht="15.75" customHeight="1">
      <c r="A1054" s="265">
        <v>1050</v>
      </c>
      <c r="B1054" s="269"/>
      <c r="C1054" s="265" t="s">
        <v>3513</v>
      </c>
      <c r="D1054" s="268" t="s">
        <v>3514</v>
      </c>
      <c r="E1054" s="265" t="s">
        <v>1571</v>
      </c>
      <c r="F1054" s="266">
        <v>44044</v>
      </c>
    </row>
    <row r="1055" spans="1:6" s="251" customFormat="1" ht="15.75" customHeight="1">
      <c r="A1055" s="265">
        <v>1051</v>
      </c>
      <c r="B1055" s="269"/>
      <c r="C1055" s="265" t="s">
        <v>3515</v>
      </c>
      <c r="D1055" s="268" t="s">
        <v>3516</v>
      </c>
      <c r="E1055" s="265" t="s">
        <v>1531</v>
      </c>
      <c r="F1055" s="266">
        <v>42552</v>
      </c>
    </row>
    <row r="1056" spans="1:6" s="251" customFormat="1" ht="15.75" customHeight="1">
      <c r="A1056" s="265">
        <v>1052</v>
      </c>
      <c r="B1056" s="269"/>
      <c r="C1056" s="265" t="s">
        <v>3517</v>
      </c>
      <c r="D1056" s="268" t="s">
        <v>3518</v>
      </c>
      <c r="E1056" s="265" t="s">
        <v>1464</v>
      </c>
      <c r="F1056" s="266">
        <v>44044</v>
      </c>
    </row>
    <row r="1057" spans="1:6" s="251" customFormat="1" ht="15.75" customHeight="1">
      <c r="A1057" s="265">
        <v>1053</v>
      </c>
      <c r="B1057" s="269"/>
      <c r="C1057" s="265" t="s">
        <v>3519</v>
      </c>
      <c r="D1057" s="268" t="s">
        <v>3520</v>
      </c>
      <c r="E1057" s="265" t="s">
        <v>1479</v>
      </c>
      <c r="F1057" s="266">
        <v>44044</v>
      </c>
    </row>
    <row r="1058" spans="1:6" s="251" customFormat="1" ht="15.75" customHeight="1">
      <c r="A1058" s="265">
        <v>1054</v>
      </c>
      <c r="B1058" s="269"/>
      <c r="C1058" s="265" t="s">
        <v>3521</v>
      </c>
      <c r="D1058" s="268" t="s">
        <v>3522</v>
      </c>
      <c r="E1058" s="270" t="s">
        <v>1467</v>
      </c>
      <c r="F1058" s="266">
        <v>42917</v>
      </c>
    </row>
    <row r="1059" spans="1:6" s="251" customFormat="1" ht="15.75" customHeight="1">
      <c r="A1059" s="265">
        <v>1055</v>
      </c>
      <c r="B1059" s="269"/>
      <c r="C1059" s="265" t="s">
        <v>3523</v>
      </c>
      <c r="D1059" s="268" t="s">
        <v>3524</v>
      </c>
      <c r="E1059" s="265" t="s">
        <v>1510</v>
      </c>
      <c r="F1059" s="266">
        <v>44044</v>
      </c>
    </row>
    <row r="1060" spans="1:6" s="251" customFormat="1" ht="15.75" customHeight="1">
      <c r="A1060" s="265">
        <v>1056</v>
      </c>
      <c r="B1060" s="269"/>
      <c r="C1060" s="265" t="s">
        <v>3525</v>
      </c>
      <c r="D1060" s="268" t="s">
        <v>3526</v>
      </c>
      <c r="E1060" s="270" t="s">
        <v>1507</v>
      </c>
      <c r="F1060" s="266">
        <v>42186</v>
      </c>
    </row>
    <row r="1061" spans="1:6" s="251" customFormat="1" ht="15.75" customHeight="1">
      <c r="A1061" s="265">
        <v>1057</v>
      </c>
      <c r="B1061" s="269"/>
      <c r="C1061" s="265" t="s">
        <v>3527</v>
      </c>
      <c r="D1061" s="268" t="s">
        <v>3528</v>
      </c>
      <c r="E1061" s="265" t="s">
        <v>1531</v>
      </c>
      <c r="F1061" s="266">
        <v>42917</v>
      </c>
    </row>
    <row r="1062" spans="1:6" s="251" customFormat="1" ht="15.75" customHeight="1">
      <c r="A1062" s="265">
        <v>1058</v>
      </c>
      <c r="B1062" s="269"/>
      <c r="C1062" s="265" t="s">
        <v>3529</v>
      </c>
      <c r="D1062" s="268" t="s">
        <v>3530</v>
      </c>
      <c r="E1062" s="265" t="s">
        <v>1571</v>
      </c>
      <c r="F1062" s="266">
        <v>40544</v>
      </c>
    </row>
    <row r="1063" spans="1:6" s="251" customFormat="1" ht="15.75" customHeight="1">
      <c r="A1063" s="265">
        <v>1059</v>
      </c>
      <c r="B1063" s="269"/>
      <c r="C1063" s="265" t="s">
        <v>3531</v>
      </c>
      <c r="D1063" s="268" t="s">
        <v>3532</v>
      </c>
      <c r="E1063" s="265" t="s">
        <v>1492</v>
      </c>
      <c r="F1063" s="266">
        <v>41456</v>
      </c>
    </row>
    <row r="1064" spans="1:6" s="251" customFormat="1" ht="15.75" customHeight="1">
      <c r="A1064" s="265">
        <v>1060</v>
      </c>
      <c r="B1064" s="269"/>
      <c r="C1064" s="265" t="s">
        <v>3533</v>
      </c>
      <c r="D1064" s="268" t="s">
        <v>3534</v>
      </c>
      <c r="E1064" s="265" t="s">
        <v>1510</v>
      </c>
      <c r="F1064" s="266">
        <v>44044</v>
      </c>
    </row>
    <row r="1065" spans="1:6" s="251" customFormat="1" ht="15.75" customHeight="1">
      <c r="A1065" s="265">
        <v>1061</v>
      </c>
      <c r="B1065" s="269"/>
      <c r="C1065" s="265" t="s">
        <v>3535</v>
      </c>
      <c r="D1065" s="268" t="s">
        <v>3536</v>
      </c>
      <c r="E1065" s="265" t="s">
        <v>1531</v>
      </c>
      <c r="F1065" s="266">
        <v>42583</v>
      </c>
    </row>
    <row r="1066" spans="1:6" s="251" customFormat="1" ht="15.75" customHeight="1">
      <c r="A1066" s="265">
        <v>1062</v>
      </c>
      <c r="B1066" s="269"/>
      <c r="C1066" s="265" t="s">
        <v>3537</v>
      </c>
      <c r="D1066" s="268" t="s">
        <v>3538</v>
      </c>
      <c r="E1066" s="270" t="s">
        <v>1500</v>
      </c>
      <c r="F1066" s="266">
        <v>42917</v>
      </c>
    </row>
    <row r="1067" spans="1:6" s="251" customFormat="1" ht="15.75" customHeight="1">
      <c r="A1067" s="265">
        <v>1063</v>
      </c>
      <c r="B1067" s="269"/>
      <c r="C1067" s="265" t="s">
        <v>3539</v>
      </c>
      <c r="D1067" s="268" t="s">
        <v>3540</v>
      </c>
      <c r="E1067" s="265" t="s">
        <v>1492</v>
      </c>
      <c r="F1067" s="266">
        <v>44044</v>
      </c>
    </row>
    <row r="1068" spans="1:6" s="251" customFormat="1" ht="15.75" customHeight="1">
      <c r="A1068" s="265">
        <v>1064</v>
      </c>
      <c r="B1068" s="269"/>
      <c r="C1068" s="265" t="s">
        <v>3541</v>
      </c>
      <c r="D1068" s="268" t="s">
        <v>3542</v>
      </c>
      <c r="E1068" s="265" t="s">
        <v>1571</v>
      </c>
      <c r="F1068" s="266">
        <v>44044</v>
      </c>
    </row>
    <row r="1069" spans="1:6" s="251" customFormat="1" ht="15.75" customHeight="1">
      <c r="A1069" s="265">
        <v>1065</v>
      </c>
      <c r="B1069" s="269"/>
      <c r="C1069" s="265" t="s">
        <v>3543</v>
      </c>
      <c r="D1069" s="268" t="s">
        <v>3544</v>
      </c>
      <c r="E1069" s="46" t="s">
        <v>1484</v>
      </c>
      <c r="F1069" s="266">
        <v>41456</v>
      </c>
    </row>
    <row r="1070" spans="1:6" s="251" customFormat="1" ht="15.75" customHeight="1">
      <c r="A1070" s="265">
        <v>1066</v>
      </c>
      <c r="B1070" s="269"/>
      <c r="C1070" s="265" t="s">
        <v>3545</v>
      </c>
      <c r="D1070" s="268" t="s">
        <v>3546</v>
      </c>
      <c r="E1070" s="265" t="s">
        <v>1571</v>
      </c>
      <c r="F1070" s="266">
        <v>44044</v>
      </c>
    </row>
    <row r="1071" spans="1:6" s="251" customFormat="1" ht="15.75" customHeight="1">
      <c r="A1071" s="265">
        <v>1067</v>
      </c>
      <c r="B1071" s="269"/>
      <c r="C1071" s="265" t="s">
        <v>3547</v>
      </c>
      <c r="D1071" s="268" t="s">
        <v>3548</v>
      </c>
      <c r="E1071" s="265" t="s">
        <v>1492</v>
      </c>
      <c r="F1071" s="266">
        <v>44044</v>
      </c>
    </row>
    <row r="1072" spans="1:6" s="251" customFormat="1" ht="15.75" customHeight="1">
      <c r="A1072" s="265">
        <v>1068</v>
      </c>
      <c r="B1072" s="269"/>
      <c r="C1072" s="265" t="s">
        <v>3549</v>
      </c>
      <c r="D1072" s="268" t="s">
        <v>3550</v>
      </c>
      <c r="E1072" s="265" t="s">
        <v>1464</v>
      </c>
      <c r="F1072" s="266">
        <v>42552</v>
      </c>
    </row>
    <row r="1073" spans="1:6" s="251" customFormat="1" ht="15.75" customHeight="1">
      <c r="A1073" s="265">
        <v>1069</v>
      </c>
      <c r="B1073" s="269"/>
      <c r="C1073" s="265" t="s">
        <v>3394</v>
      </c>
      <c r="D1073" s="268" t="s">
        <v>3551</v>
      </c>
      <c r="E1073" s="265" t="s">
        <v>1492</v>
      </c>
      <c r="F1073" s="266">
        <v>41456</v>
      </c>
    </row>
    <row r="1074" spans="1:6" s="251" customFormat="1" ht="15.75" customHeight="1">
      <c r="A1074" s="265">
        <v>1070</v>
      </c>
      <c r="B1074" s="269"/>
      <c r="C1074" s="265" t="s">
        <v>3552</v>
      </c>
      <c r="D1074" s="268" t="s">
        <v>3553</v>
      </c>
      <c r="E1074" s="265" t="s">
        <v>1492</v>
      </c>
      <c r="F1074" s="266">
        <v>42552</v>
      </c>
    </row>
    <row r="1075" spans="1:6" s="251" customFormat="1" ht="15.75" customHeight="1">
      <c r="A1075" s="265">
        <v>1071</v>
      </c>
      <c r="B1075" s="269"/>
      <c r="C1075" s="265" t="s">
        <v>3554</v>
      </c>
      <c r="D1075" s="268" t="s">
        <v>3555</v>
      </c>
      <c r="E1075" s="265" t="s">
        <v>1531</v>
      </c>
      <c r="F1075" s="266">
        <v>44044</v>
      </c>
    </row>
    <row r="1076" spans="1:6" s="251" customFormat="1" ht="15.75" customHeight="1">
      <c r="A1076" s="265">
        <v>1072</v>
      </c>
      <c r="B1076" s="269"/>
      <c r="C1076" s="265" t="s">
        <v>3556</v>
      </c>
      <c r="D1076" s="268" t="s">
        <v>3557</v>
      </c>
      <c r="E1076" s="265" t="s">
        <v>1492</v>
      </c>
      <c r="F1076" s="266">
        <v>44044</v>
      </c>
    </row>
    <row r="1077" spans="1:6" s="251" customFormat="1" ht="15.75" customHeight="1">
      <c r="A1077" s="265">
        <v>1073</v>
      </c>
      <c r="B1077" s="269"/>
      <c r="C1077" s="265" t="s">
        <v>3558</v>
      </c>
      <c r="D1077" s="268" t="s">
        <v>3559</v>
      </c>
      <c r="E1077" s="265" t="s">
        <v>1510</v>
      </c>
      <c r="F1077" s="266">
        <v>44044</v>
      </c>
    </row>
    <row r="1078" spans="1:6" s="251" customFormat="1" ht="15.75" customHeight="1">
      <c r="A1078" s="265">
        <v>1074</v>
      </c>
      <c r="B1078" s="269"/>
      <c r="C1078" s="265" t="s">
        <v>3560</v>
      </c>
      <c r="D1078" s="268" t="s">
        <v>3561</v>
      </c>
      <c r="E1078" s="265" t="s">
        <v>1492</v>
      </c>
      <c r="F1078" s="266">
        <v>44044</v>
      </c>
    </row>
    <row r="1079" spans="1:6" s="251" customFormat="1" ht="15.75" customHeight="1">
      <c r="A1079" s="265">
        <v>1075</v>
      </c>
      <c r="B1079" s="269" t="s">
        <v>1433</v>
      </c>
      <c r="C1079" s="265" t="s">
        <v>3562</v>
      </c>
      <c r="D1079" s="268" t="s">
        <v>3563</v>
      </c>
      <c r="E1079" s="265" t="s">
        <v>1492</v>
      </c>
      <c r="F1079" s="266">
        <v>44044</v>
      </c>
    </row>
    <row r="1080" spans="1:6" s="251" customFormat="1" ht="15.75" customHeight="1">
      <c r="A1080" s="265">
        <v>1076</v>
      </c>
      <c r="B1080" s="269"/>
      <c r="C1080" s="265" t="s">
        <v>3564</v>
      </c>
      <c r="D1080" s="268" t="s">
        <v>3565</v>
      </c>
      <c r="E1080" s="265" t="s">
        <v>1492</v>
      </c>
      <c r="F1080" s="266">
        <v>44044</v>
      </c>
    </row>
    <row r="1081" spans="1:6" s="251" customFormat="1" ht="15.75" customHeight="1">
      <c r="A1081" s="265">
        <v>1077</v>
      </c>
      <c r="B1081" s="269"/>
      <c r="C1081" s="265" t="s">
        <v>3566</v>
      </c>
      <c r="D1081" s="268" t="s">
        <v>3567</v>
      </c>
      <c r="E1081" s="265" t="s">
        <v>1492</v>
      </c>
      <c r="F1081" s="266">
        <v>44044</v>
      </c>
    </row>
    <row r="1082" spans="1:6" s="251" customFormat="1" ht="15.75" customHeight="1">
      <c r="A1082" s="265">
        <v>1078</v>
      </c>
      <c r="B1082" s="269"/>
      <c r="C1082" s="265" t="s">
        <v>3568</v>
      </c>
      <c r="D1082" s="268" t="s">
        <v>3569</v>
      </c>
      <c r="E1082" s="46" t="s">
        <v>1484</v>
      </c>
      <c r="F1082" s="266">
        <v>41456</v>
      </c>
    </row>
    <row r="1083" spans="1:6" s="251" customFormat="1" ht="15.75" customHeight="1">
      <c r="A1083" s="265">
        <v>1079</v>
      </c>
      <c r="B1083" s="269"/>
      <c r="C1083" s="265" t="s">
        <v>3570</v>
      </c>
      <c r="D1083" s="268" t="s">
        <v>3571</v>
      </c>
      <c r="E1083" s="270" t="s">
        <v>1455</v>
      </c>
      <c r="F1083" s="266">
        <v>42552</v>
      </c>
    </row>
    <row r="1084" spans="1:6" s="251" customFormat="1" ht="15.75" customHeight="1">
      <c r="A1084" s="265">
        <v>1080</v>
      </c>
      <c r="B1084" s="269"/>
      <c r="C1084" s="265" t="s">
        <v>3572</v>
      </c>
      <c r="D1084" s="268" t="s">
        <v>3573</v>
      </c>
      <c r="E1084" s="46" t="s">
        <v>1452</v>
      </c>
      <c r="F1084" s="266">
        <v>44044</v>
      </c>
    </row>
    <row r="1085" spans="1:6" s="251" customFormat="1" ht="15.75" customHeight="1">
      <c r="A1085" s="265">
        <v>1081</v>
      </c>
      <c r="B1085" s="269"/>
      <c r="C1085" s="265" t="s">
        <v>3574</v>
      </c>
      <c r="D1085" s="268" t="s">
        <v>3575</v>
      </c>
      <c r="E1085" s="265" t="s">
        <v>1531</v>
      </c>
      <c r="F1085" s="266">
        <v>44044</v>
      </c>
    </row>
    <row r="1086" spans="1:6" s="251" customFormat="1" ht="15.75" customHeight="1">
      <c r="A1086" s="265">
        <v>1082</v>
      </c>
      <c r="B1086" s="269"/>
      <c r="C1086" s="265" t="s">
        <v>3576</v>
      </c>
      <c r="D1086" s="268" t="s">
        <v>3577</v>
      </c>
      <c r="E1086" s="46" t="s">
        <v>1616</v>
      </c>
      <c r="F1086" s="266">
        <v>41456</v>
      </c>
    </row>
    <row r="1087" spans="1:6" s="251" customFormat="1" ht="15.75" customHeight="1">
      <c r="A1087" s="265">
        <v>1083</v>
      </c>
      <c r="B1087" s="269"/>
      <c r="C1087" s="265" t="s">
        <v>3578</v>
      </c>
      <c r="D1087" s="268" t="s">
        <v>3579</v>
      </c>
      <c r="E1087" s="265" t="s">
        <v>1492</v>
      </c>
      <c r="F1087" s="266">
        <v>42552</v>
      </c>
    </row>
    <row r="1088" spans="1:6" s="251" customFormat="1" ht="15.75" customHeight="1">
      <c r="A1088" s="265">
        <v>1084</v>
      </c>
      <c r="B1088" s="269"/>
      <c r="C1088" s="265" t="s">
        <v>3580</v>
      </c>
      <c r="D1088" s="268" t="s">
        <v>3581</v>
      </c>
      <c r="E1088" s="46" t="s">
        <v>1616</v>
      </c>
      <c r="F1088" s="266">
        <v>42552</v>
      </c>
    </row>
    <row r="1089" spans="1:6" s="251" customFormat="1" ht="15.75" customHeight="1">
      <c r="A1089" s="265">
        <v>1085</v>
      </c>
      <c r="B1089" s="269"/>
      <c r="C1089" s="265" t="s">
        <v>3582</v>
      </c>
      <c r="D1089" s="268" t="s">
        <v>3583</v>
      </c>
      <c r="E1089" s="265" t="s">
        <v>1510</v>
      </c>
      <c r="F1089" s="266">
        <v>44044</v>
      </c>
    </row>
    <row r="1090" spans="1:6" s="251" customFormat="1" ht="15.75" customHeight="1">
      <c r="A1090" s="265">
        <v>1086</v>
      </c>
      <c r="B1090" s="269"/>
      <c r="C1090" s="265" t="s">
        <v>3584</v>
      </c>
      <c r="D1090" s="268" t="s">
        <v>3585</v>
      </c>
      <c r="E1090" s="46" t="s">
        <v>1611</v>
      </c>
      <c r="F1090" s="266">
        <v>44044</v>
      </c>
    </row>
    <row r="1091" spans="1:6" s="251" customFormat="1" ht="15.75" customHeight="1">
      <c r="A1091" s="265">
        <v>1087</v>
      </c>
      <c r="B1091" s="269"/>
      <c r="C1091" s="265" t="s">
        <v>3586</v>
      </c>
      <c r="D1091" s="268" t="s">
        <v>3587</v>
      </c>
      <c r="E1091" s="265" t="s">
        <v>1464</v>
      </c>
      <c r="F1091" s="266">
        <v>44044</v>
      </c>
    </row>
    <row r="1092" spans="1:6" s="251" customFormat="1" ht="15.75" customHeight="1">
      <c r="A1092" s="265">
        <v>1088</v>
      </c>
      <c r="B1092" s="269"/>
      <c r="C1092" s="265" t="s">
        <v>3588</v>
      </c>
      <c r="D1092" s="268" t="s">
        <v>3589</v>
      </c>
      <c r="E1092" s="265" t="s">
        <v>1492</v>
      </c>
      <c r="F1092" s="266">
        <v>42552</v>
      </c>
    </row>
    <row r="1093" spans="1:6" s="251" customFormat="1" ht="15.75" customHeight="1">
      <c r="A1093" s="265">
        <v>1089</v>
      </c>
      <c r="B1093" s="269"/>
      <c r="C1093" s="265" t="s">
        <v>3590</v>
      </c>
      <c r="D1093" s="268" t="s">
        <v>3591</v>
      </c>
      <c r="E1093" s="265" t="s">
        <v>1510</v>
      </c>
      <c r="F1093" s="266">
        <v>44044</v>
      </c>
    </row>
    <row r="1094" spans="1:6" s="251" customFormat="1" ht="15.75" customHeight="1">
      <c r="A1094" s="265">
        <v>1090</v>
      </c>
      <c r="B1094" s="269"/>
      <c r="C1094" s="265" t="s">
        <v>3592</v>
      </c>
      <c r="D1094" s="268" t="s">
        <v>3593</v>
      </c>
      <c r="E1094" s="265" t="s">
        <v>1510</v>
      </c>
      <c r="F1094" s="266">
        <v>44044</v>
      </c>
    </row>
    <row r="1095" spans="1:6" s="251" customFormat="1" ht="15.75" customHeight="1">
      <c r="A1095" s="265">
        <v>1091</v>
      </c>
      <c r="B1095" s="269"/>
      <c r="C1095" s="265" t="s">
        <v>3594</v>
      </c>
      <c r="D1095" s="268" t="s">
        <v>3595</v>
      </c>
      <c r="E1095" s="265" t="s">
        <v>1492</v>
      </c>
      <c r="F1095" s="266">
        <v>42552</v>
      </c>
    </row>
    <row r="1096" spans="1:6" s="251" customFormat="1" ht="15.75" customHeight="1">
      <c r="A1096" s="265">
        <v>1092</v>
      </c>
      <c r="B1096" s="269"/>
      <c r="C1096" s="265" t="s">
        <v>3596</v>
      </c>
      <c r="D1096" s="268" t="s">
        <v>3597</v>
      </c>
      <c r="E1096" s="265" t="s">
        <v>1531</v>
      </c>
      <c r="F1096" s="266">
        <v>41456</v>
      </c>
    </row>
    <row r="1097" spans="1:6" s="251" customFormat="1" ht="15.75" customHeight="1">
      <c r="A1097" s="265">
        <v>1093</v>
      </c>
      <c r="B1097" s="269"/>
      <c r="C1097" s="265" t="s">
        <v>3598</v>
      </c>
      <c r="D1097" s="268" t="s">
        <v>3599</v>
      </c>
      <c r="E1097" s="265" t="s">
        <v>1510</v>
      </c>
      <c r="F1097" s="266">
        <v>44044</v>
      </c>
    </row>
    <row r="1098" spans="1:6" s="251" customFormat="1" ht="15.75" customHeight="1">
      <c r="A1098" s="265">
        <v>1094</v>
      </c>
      <c r="B1098" s="269"/>
      <c r="C1098" s="265" t="s">
        <v>3600</v>
      </c>
      <c r="D1098" s="268" t="s">
        <v>3601</v>
      </c>
      <c r="E1098" s="270" t="s">
        <v>1455</v>
      </c>
      <c r="F1098" s="266">
        <v>41456</v>
      </c>
    </row>
    <row r="1099" spans="1:6" s="251" customFormat="1" ht="15.75" customHeight="1">
      <c r="A1099" s="265">
        <v>1095</v>
      </c>
      <c r="B1099" s="269"/>
      <c r="C1099" s="265" t="s">
        <v>3602</v>
      </c>
      <c r="D1099" s="268" t="s">
        <v>3603</v>
      </c>
      <c r="E1099" s="270" t="s">
        <v>1467</v>
      </c>
      <c r="F1099" s="266">
        <v>41456</v>
      </c>
    </row>
    <row r="1100" spans="1:6" s="251" customFormat="1" ht="15.75" customHeight="1">
      <c r="A1100" s="265">
        <v>1096</v>
      </c>
      <c r="B1100" s="269"/>
      <c r="C1100" s="265" t="s">
        <v>3604</v>
      </c>
      <c r="D1100" s="268" t="s">
        <v>3605</v>
      </c>
      <c r="E1100" s="265" t="s">
        <v>1492</v>
      </c>
      <c r="F1100" s="266">
        <v>41456</v>
      </c>
    </row>
    <row r="1101" spans="1:6" s="251" customFormat="1" ht="15.75" customHeight="1">
      <c r="A1101" s="265">
        <v>1097</v>
      </c>
      <c r="B1101" s="269"/>
      <c r="C1101" s="265" t="s">
        <v>3606</v>
      </c>
      <c r="D1101" s="268" t="s">
        <v>3607</v>
      </c>
      <c r="E1101" s="46" t="s">
        <v>1484</v>
      </c>
      <c r="F1101" s="266">
        <v>41456</v>
      </c>
    </row>
    <row r="1102" spans="1:6" s="251" customFormat="1" ht="15.75" customHeight="1">
      <c r="A1102" s="265">
        <v>1098</v>
      </c>
      <c r="B1102" s="269"/>
      <c r="C1102" s="265" t="s">
        <v>3608</v>
      </c>
      <c r="D1102" s="268" t="s">
        <v>3609</v>
      </c>
      <c r="E1102" s="270" t="s">
        <v>1455</v>
      </c>
      <c r="F1102" s="266">
        <v>41091</v>
      </c>
    </row>
    <row r="1103" spans="1:6" s="251" customFormat="1" ht="15.75" customHeight="1">
      <c r="A1103" s="265">
        <v>1099</v>
      </c>
      <c r="B1103" s="269"/>
      <c r="C1103" s="265" t="s">
        <v>3610</v>
      </c>
      <c r="D1103" s="268" t="s">
        <v>3611</v>
      </c>
      <c r="E1103" s="265" t="s">
        <v>1531</v>
      </c>
      <c r="F1103" s="266">
        <v>41456</v>
      </c>
    </row>
    <row r="1104" spans="1:6" s="251" customFormat="1" ht="15.75" customHeight="1">
      <c r="A1104" s="265">
        <v>1100</v>
      </c>
      <c r="B1104" s="269"/>
      <c r="C1104" s="265" t="s">
        <v>3612</v>
      </c>
      <c r="D1104" s="268" t="s">
        <v>3613</v>
      </c>
      <c r="E1104" s="265" t="s">
        <v>1492</v>
      </c>
      <c r="F1104" s="266">
        <v>41456</v>
      </c>
    </row>
    <row r="1105" spans="1:6" s="251" customFormat="1" ht="15.75" customHeight="1">
      <c r="A1105" s="265">
        <v>1101</v>
      </c>
      <c r="B1105" s="269"/>
      <c r="C1105" s="265" t="s">
        <v>3614</v>
      </c>
      <c r="D1105" s="268" t="s">
        <v>3615</v>
      </c>
      <c r="E1105" s="265" t="s">
        <v>1492</v>
      </c>
      <c r="F1105" s="266">
        <v>42552</v>
      </c>
    </row>
    <row r="1106" spans="1:6" s="251" customFormat="1" ht="15.75" customHeight="1">
      <c r="A1106" s="265">
        <v>1102</v>
      </c>
      <c r="B1106" s="269"/>
      <c r="C1106" s="265" t="s">
        <v>3616</v>
      </c>
      <c r="D1106" s="268" t="s">
        <v>3617</v>
      </c>
      <c r="E1106" s="265" t="s">
        <v>1492</v>
      </c>
      <c r="F1106" s="266">
        <v>41091</v>
      </c>
    </row>
    <row r="1107" spans="1:6" s="251" customFormat="1" ht="15.75" customHeight="1">
      <c r="A1107" s="265">
        <v>1103</v>
      </c>
      <c r="B1107" s="269"/>
      <c r="C1107" s="265" t="s">
        <v>3618</v>
      </c>
      <c r="D1107" s="268" t="s">
        <v>3619</v>
      </c>
      <c r="E1107" s="270" t="s">
        <v>1467</v>
      </c>
      <c r="F1107" s="266">
        <v>42552</v>
      </c>
    </row>
    <row r="1108" spans="1:6" s="251" customFormat="1" ht="15.75" customHeight="1">
      <c r="A1108" s="265">
        <v>1104</v>
      </c>
      <c r="B1108" s="269"/>
      <c r="C1108" s="265" t="s">
        <v>3620</v>
      </c>
      <c r="D1108" s="268" t="s">
        <v>3621</v>
      </c>
      <c r="E1108" s="270" t="s">
        <v>1455</v>
      </c>
      <c r="F1108" s="266">
        <v>42552</v>
      </c>
    </row>
    <row r="1109" spans="1:6" s="251" customFormat="1" ht="15.75" customHeight="1">
      <c r="A1109" s="265">
        <v>1105</v>
      </c>
      <c r="B1109" s="269"/>
      <c r="C1109" s="265" t="s">
        <v>3622</v>
      </c>
      <c r="D1109" s="268" t="s">
        <v>3623</v>
      </c>
      <c r="E1109" s="270" t="s">
        <v>1564</v>
      </c>
      <c r="F1109" s="266">
        <v>41456</v>
      </c>
    </row>
    <row r="1110" spans="1:6" s="251" customFormat="1" ht="15.75" customHeight="1">
      <c r="A1110" s="265">
        <v>1106</v>
      </c>
      <c r="B1110" s="269"/>
      <c r="C1110" s="265" t="s">
        <v>3624</v>
      </c>
      <c r="D1110" s="268" t="s">
        <v>3625</v>
      </c>
      <c r="E1110" s="46" t="s">
        <v>1484</v>
      </c>
      <c r="F1110" s="266">
        <v>41456</v>
      </c>
    </row>
    <row r="1111" spans="1:6" s="251" customFormat="1" ht="15.75" customHeight="1">
      <c r="A1111" s="265">
        <v>1107</v>
      </c>
      <c r="B1111" s="269"/>
      <c r="C1111" s="265" t="s">
        <v>3626</v>
      </c>
      <c r="D1111" s="268" t="s">
        <v>3627</v>
      </c>
      <c r="E1111" s="265" t="s">
        <v>1492</v>
      </c>
      <c r="F1111" s="266">
        <v>41456</v>
      </c>
    </row>
    <row r="1112" spans="1:6" s="251" customFormat="1" ht="15.75" customHeight="1">
      <c r="A1112" s="265">
        <v>1108</v>
      </c>
      <c r="B1112" s="269"/>
      <c r="C1112" s="265" t="s">
        <v>3628</v>
      </c>
      <c r="D1112" s="268" t="s">
        <v>3629</v>
      </c>
      <c r="E1112" s="265" t="s">
        <v>1510</v>
      </c>
      <c r="F1112" s="266">
        <v>44044</v>
      </c>
    </row>
    <row r="1113" spans="1:6" s="251" customFormat="1" ht="15.75" customHeight="1">
      <c r="A1113" s="265">
        <v>1109</v>
      </c>
      <c r="B1113" s="269"/>
      <c r="C1113" s="265" t="s">
        <v>3630</v>
      </c>
      <c r="D1113" s="268" t="s">
        <v>3631</v>
      </c>
      <c r="E1113" s="265" t="s">
        <v>1510</v>
      </c>
      <c r="F1113" s="266">
        <v>44044</v>
      </c>
    </row>
    <row r="1114" spans="1:6" s="251" customFormat="1" ht="15.75" customHeight="1">
      <c r="A1114" s="265">
        <v>1110</v>
      </c>
      <c r="B1114" s="269"/>
      <c r="C1114" s="265" t="s">
        <v>3632</v>
      </c>
      <c r="D1114" s="268" t="s">
        <v>3633</v>
      </c>
      <c r="E1114" s="265" t="s">
        <v>1531</v>
      </c>
      <c r="F1114" s="266">
        <v>44044</v>
      </c>
    </row>
    <row r="1115" spans="1:6" s="251" customFormat="1" ht="15.75" customHeight="1">
      <c r="A1115" s="265">
        <v>1111</v>
      </c>
      <c r="B1115" s="269"/>
      <c r="C1115" s="265" t="s">
        <v>3634</v>
      </c>
      <c r="D1115" s="268" t="s">
        <v>3635</v>
      </c>
      <c r="E1115" s="265" t="s">
        <v>1554</v>
      </c>
      <c r="F1115" s="266">
        <v>42552</v>
      </c>
    </row>
    <row r="1116" spans="1:6" s="251" customFormat="1" ht="15.75" customHeight="1">
      <c r="A1116" s="265">
        <v>1112</v>
      </c>
      <c r="B1116" s="269"/>
      <c r="C1116" s="265" t="s">
        <v>3636</v>
      </c>
      <c r="D1116" s="268" t="s">
        <v>3637</v>
      </c>
      <c r="E1116" s="46" t="s">
        <v>1452</v>
      </c>
      <c r="F1116" s="266">
        <v>44044</v>
      </c>
    </row>
    <row r="1117" spans="1:6" s="251" customFormat="1" ht="15.75" customHeight="1">
      <c r="A1117" s="265">
        <v>1113</v>
      </c>
      <c r="B1117" s="269"/>
      <c r="C1117" s="265" t="s">
        <v>3638</v>
      </c>
      <c r="D1117" s="268" t="s">
        <v>3639</v>
      </c>
      <c r="E1117" s="265" t="s">
        <v>1510</v>
      </c>
      <c r="F1117" s="266">
        <v>44044</v>
      </c>
    </row>
    <row r="1118" spans="1:6" s="251" customFormat="1" ht="15.75" customHeight="1">
      <c r="A1118" s="265">
        <v>1114</v>
      </c>
      <c r="B1118" s="269"/>
      <c r="C1118" s="265" t="s">
        <v>3640</v>
      </c>
      <c r="D1118" s="268" t="s">
        <v>3641</v>
      </c>
      <c r="E1118" s="265" t="s">
        <v>1571</v>
      </c>
      <c r="F1118" s="266">
        <v>44044</v>
      </c>
    </row>
    <row r="1119" spans="1:6" s="251" customFormat="1" ht="15.75" customHeight="1">
      <c r="A1119" s="265">
        <v>1115</v>
      </c>
      <c r="B1119" s="269"/>
      <c r="C1119" s="265" t="s">
        <v>3642</v>
      </c>
      <c r="D1119" s="268" t="s">
        <v>3643</v>
      </c>
      <c r="E1119" s="265" t="s">
        <v>1492</v>
      </c>
      <c r="F1119" s="266">
        <v>44044</v>
      </c>
    </row>
    <row r="1120" spans="1:6" s="251" customFormat="1" ht="15.75" customHeight="1">
      <c r="A1120" s="265">
        <v>1116</v>
      </c>
      <c r="B1120" s="269"/>
      <c r="C1120" s="265" t="s">
        <v>3644</v>
      </c>
      <c r="D1120" s="268" t="s">
        <v>3645</v>
      </c>
      <c r="E1120" s="265" t="s">
        <v>1464</v>
      </c>
      <c r="F1120" s="266">
        <v>44044</v>
      </c>
    </row>
    <row r="1121" spans="1:6" s="251" customFormat="1" ht="15.75" customHeight="1">
      <c r="A1121" s="265">
        <v>1117</v>
      </c>
      <c r="B1121" s="269"/>
      <c r="C1121" s="265" t="s">
        <v>3646</v>
      </c>
      <c r="D1121" s="268" t="s">
        <v>3647</v>
      </c>
      <c r="E1121" s="270" t="s">
        <v>1507</v>
      </c>
      <c r="F1121" s="266">
        <v>42552</v>
      </c>
    </row>
    <row r="1122" spans="1:6" s="251" customFormat="1" ht="15.75" customHeight="1">
      <c r="A1122" s="265">
        <v>1118</v>
      </c>
      <c r="B1122" s="269"/>
      <c r="C1122" s="265" t="s">
        <v>3648</v>
      </c>
      <c r="D1122" s="268" t="s">
        <v>3649</v>
      </c>
      <c r="E1122" s="270" t="s">
        <v>1487</v>
      </c>
      <c r="F1122" s="266">
        <v>44044</v>
      </c>
    </row>
    <row r="1123" spans="1:6" s="251" customFormat="1" ht="15.75" customHeight="1">
      <c r="A1123" s="265">
        <v>1119</v>
      </c>
      <c r="B1123" s="269"/>
      <c r="C1123" s="265" t="s">
        <v>3650</v>
      </c>
      <c r="D1123" s="268" t="s">
        <v>3651</v>
      </c>
      <c r="E1123" s="265" t="s">
        <v>1510</v>
      </c>
      <c r="F1123" s="266">
        <v>44044</v>
      </c>
    </row>
    <row r="1124" spans="1:6" s="251" customFormat="1" ht="15.75" customHeight="1">
      <c r="A1124" s="265">
        <v>1120</v>
      </c>
      <c r="B1124" s="269" t="s">
        <v>1433</v>
      </c>
      <c r="C1124" s="265" t="s">
        <v>3652</v>
      </c>
      <c r="D1124" s="268" t="s">
        <v>3653</v>
      </c>
      <c r="E1124" s="265" t="s">
        <v>1492</v>
      </c>
      <c r="F1124" s="266">
        <v>44044</v>
      </c>
    </row>
    <row r="1125" spans="1:6" s="251" customFormat="1" ht="15.75" customHeight="1">
      <c r="A1125" s="265">
        <v>1121</v>
      </c>
      <c r="B1125" s="269"/>
      <c r="C1125" s="265" t="s">
        <v>3654</v>
      </c>
      <c r="D1125" s="268" t="s">
        <v>3655</v>
      </c>
      <c r="E1125" s="265" t="s">
        <v>1464</v>
      </c>
      <c r="F1125" s="266">
        <v>44044</v>
      </c>
    </row>
    <row r="1126" spans="1:6" s="251" customFormat="1" ht="15.75" customHeight="1">
      <c r="A1126" s="265">
        <v>1122</v>
      </c>
      <c r="B1126" s="269"/>
      <c r="C1126" s="265" t="s">
        <v>3656</v>
      </c>
      <c r="D1126" s="268" t="s">
        <v>3657</v>
      </c>
      <c r="E1126" s="270" t="s">
        <v>1507</v>
      </c>
      <c r="F1126" s="266">
        <v>41456</v>
      </c>
    </row>
    <row r="1127" spans="1:6" s="251" customFormat="1" ht="15.75" customHeight="1">
      <c r="A1127" s="265">
        <v>1123</v>
      </c>
      <c r="B1127" s="269"/>
      <c r="C1127" s="265" t="s">
        <v>3658</v>
      </c>
      <c r="D1127" s="268" t="s">
        <v>3659</v>
      </c>
      <c r="E1127" s="265" t="s">
        <v>1510</v>
      </c>
      <c r="F1127" s="266">
        <v>37622</v>
      </c>
    </row>
    <row r="1128" spans="1:6" s="251" customFormat="1" ht="15.75" customHeight="1">
      <c r="A1128" s="265">
        <v>1124</v>
      </c>
      <c r="B1128" s="269"/>
      <c r="C1128" s="265" t="s">
        <v>3660</v>
      </c>
      <c r="D1128" s="268" t="s">
        <v>3661</v>
      </c>
      <c r="E1128" s="265" t="s">
        <v>1492</v>
      </c>
      <c r="F1128" s="266">
        <v>41821</v>
      </c>
    </row>
    <row r="1129" spans="1:6" s="251" customFormat="1" ht="15.75" customHeight="1">
      <c r="A1129" s="265">
        <v>1125</v>
      </c>
      <c r="B1129" s="269"/>
      <c r="C1129" s="265" t="s">
        <v>3662</v>
      </c>
      <c r="D1129" s="268" t="s">
        <v>3663</v>
      </c>
      <c r="E1129" s="265" t="s">
        <v>1492</v>
      </c>
      <c r="F1129" s="266">
        <v>41091</v>
      </c>
    </row>
    <row r="1130" spans="1:6" s="251" customFormat="1" ht="15.75" customHeight="1">
      <c r="A1130" s="265">
        <v>1126</v>
      </c>
      <c r="B1130" s="269"/>
      <c r="C1130" s="265" t="s">
        <v>3664</v>
      </c>
      <c r="D1130" s="268" t="s">
        <v>3665</v>
      </c>
      <c r="E1130" s="265" t="s">
        <v>1510</v>
      </c>
      <c r="F1130" s="266">
        <v>44044</v>
      </c>
    </row>
    <row r="1131" spans="1:6" s="251" customFormat="1" ht="15.75" customHeight="1">
      <c r="A1131" s="265">
        <v>1127</v>
      </c>
      <c r="B1131" s="269"/>
      <c r="C1131" s="265" t="s">
        <v>3666</v>
      </c>
      <c r="D1131" s="268" t="s">
        <v>3667</v>
      </c>
      <c r="E1131" s="46" t="s">
        <v>1484</v>
      </c>
      <c r="F1131" s="266">
        <v>42552</v>
      </c>
    </row>
    <row r="1132" spans="1:6" s="251" customFormat="1" ht="15.75" customHeight="1">
      <c r="A1132" s="265">
        <v>1128</v>
      </c>
      <c r="B1132" s="269"/>
      <c r="C1132" s="265" t="s">
        <v>3668</v>
      </c>
      <c r="D1132" s="268" t="s">
        <v>3669</v>
      </c>
      <c r="E1132" s="46" t="s">
        <v>1452</v>
      </c>
      <c r="F1132" s="266">
        <v>42552</v>
      </c>
    </row>
    <row r="1133" spans="1:6" s="251" customFormat="1" ht="15.75" customHeight="1">
      <c r="A1133" s="265">
        <v>1129</v>
      </c>
      <c r="B1133" s="269"/>
      <c r="C1133" s="265" t="s">
        <v>3670</v>
      </c>
      <c r="D1133" s="268" t="s">
        <v>3671</v>
      </c>
      <c r="E1133" s="270" t="s">
        <v>3672</v>
      </c>
      <c r="F1133" s="266">
        <v>30376</v>
      </c>
    </row>
    <row r="1134" spans="1:6" s="251" customFormat="1" ht="15.75" customHeight="1">
      <c r="A1134" s="265">
        <v>1130</v>
      </c>
      <c r="B1134" s="269"/>
      <c r="C1134" s="265" t="s">
        <v>3673</v>
      </c>
      <c r="D1134" s="268" t="s">
        <v>3674</v>
      </c>
      <c r="E1134" s="270" t="s">
        <v>1455</v>
      </c>
      <c r="F1134" s="266">
        <v>41091</v>
      </c>
    </row>
    <row r="1135" spans="1:6" s="251" customFormat="1" ht="15.75" customHeight="1">
      <c r="A1135" s="265">
        <v>1131</v>
      </c>
      <c r="B1135" s="269"/>
      <c r="C1135" s="265" t="s">
        <v>3675</v>
      </c>
      <c r="D1135" s="268" t="s">
        <v>3676</v>
      </c>
      <c r="E1135" s="265" t="s">
        <v>1571</v>
      </c>
      <c r="F1135" s="266">
        <v>44044</v>
      </c>
    </row>
    <row r="1136" spans="1:6" s="251" customFormat="1" ht="15.75" customHeight="1">
      <c r="A1136" s="265">
        <v>1132</v>
      </c>
      <c r="B1136" s="269"/>
      <c r="C1136" s="265" t="s">
        <v>3677</v>
      </c>
      <c r="D1136" s="268" t="s">
        <v>3678</v>
      </c>
      <c r="E1136" s="265" t="s">
        <v>1492</v>
      </c>
      <c r="F1136" s="266">
        <v>44044</v>
      </c>
    </row>
    <row r="1137" spans="1:6" s="251" customFormat="1" ht="15.75" customHeight="1">
      <c r="A1137" s="265">
        <v>1133</v>
      </c>
      <c r="B1137" s="269"/>
      <c r="C1137" s="265" t="s">
        <v>3679</v>
      </c>
      <c r="D1137" s="268" t="s">
        <v>3680</v>
      </c>
      <c r="E1137" s="265" t="s">
        <v>1492</v>
      </c>
      <c r="F1137" s="266">
        <v>44044</v>
      </c>
    </row>
    <row r="1138" spans="1:6" s="251" customFormat="1" ht="15.75" customHeight="1">
      <c r="A1138" s="265">
        <v>1134</v>
      </c>
      <c r="B1138" s="269"/>
      <c r="C1138" s="265" t="s">
        <v>3681</v>
      </c>
      <c r="D1138" s="268" t="s">
        <v>3682</v>
      </c>
      <c r="E1138" s="265" t="s">
        <v>1464</v>
      </c>
      <c r="F1138" s="266">
        <v>44044</v>
      </c>
    </row>
    <row r="1139" spans="1:6" s="251" customFormat="1" ht="15.75" customHeight="1">
      <c r="A1139" s="265">
        <v>1135</v>
      </c>
      <c r="B1139" s="269"/>
      <c r="C1139" s="265" t="s">
        <v>3683</v>
      </c>
      <c r="D1139" s="268" t="s">
        <v>3684</v>
      </c>
      <c r="E1139" s="270" t="s">
        <v>1467</v>
      </c>
      <c r="F1139" s="266">
        <v>42917</v>
      </c>
    </row>
    <row r="1140" spans="1:6" s="251" customFormat="1" ht="15.75" customHeight="1">
      <c r="A1140" s="265">
        <v>1136</v>
      </c>
      <c r="B1140" s="269"/>
      <c r="C1140" s="265" t="s">
        <v>3685</v>
      </c>
      <c r="D1140" s="268" t="s">
        <v>3686</v>
      </c>
      <c r="E1140" s="265" t="s">
        <v>1554</v>
      </c>
      <c r="F1140" s="266">
        <v>42552</v>
      </c>
    </row>
    <row r="1141" spans="1:6" s="251" customFormat="1" ht="15.75" customHeight="1">
      <c r="A1141" s="265">
        <v>1137</v>
      </c>
      <c r="B1141" s="269"/>
      <c r="C1141" s="265" t="s">
        <v>3687</v>
      </c>
      <c r="D1141" s="268" t="s">
        <v>3688</v>
      </c>
      <c r="E1141" s="265" t="s">
        <v>1464</v>
      </c>
      <c r="F1141" s="266">
        <v>44044</v>
      </c>
    </row>
    <row r="1142" spans="1:6" s="251" customFormat="1" ht="15.75" customHeight="1">
      <c r="A1142" s="265">
        <v>1138</v>
      </c>
      <c r="B1142" s="269"/>
      <c r="C1142" s="265" t="s">
        <v>3689</v>
      </c>
      <c r="D1142" s="268" t="s">
        <v>3690</v>
      </c>
      <c r="E1142" s="265" t="s">
        <v>1510</v>
      </c>
      <c r="F1142" s="266">
        <v>44044</v>
      </c>
    </row>
    <row r="1143" spans="1:6" s="251" customFormat="1" ht="15.75" customHeight="1">
      <c r="A1143" s="265">
        <v>1139</v>
      </c>
      <c r="B1143" s="269"/>
      <c r="C1143" s="265" t="s">
        <v>3691</v>
      </c>
      <c r="D1143" s="268" t="s">
        <v>3692</v>
      </c>
      <c r="E1143" s="265" t="s">
        <v>1531</v>
      </c>
      <c r="F1143" s="266">
        <v>44044</v>
      </c>
    </row>
    <row r="1144" spans="1:6" s="251" customFormat="1" ht="15.75" customHeight="1">
      <c r="A1144" s="265">
        <v>1140</v>
      </c>
      <c r="B1144" s="269"/>
      <c r="C1144" s="265" t="s">
        <v>3693</v>
      </c>
      <c r="D1144" s="268" t="s">
        <v>3694</v>
      </c>
      <c r="E1144" s="265" t="s">
        <v>1554</v>
      </c>
      <c r="F1144" s="266">
        <v>44044</v>
      </c>
    </row>
    <row r="1145" spans="1:6" s="251" customFormat="1" ht="15.75" customHeight="1">
      <c r="A1145" s="265">
        <v>1141</v>
      </c>
      <c r="B1145" s="269"/>
      <c r="C1145" s="265" t="s">
        <v>3695</v>
      </c>
      <c r="D1145" s="268" t="s">
        <v>3696</v>
      </c>
      <c r="E1145" s="265" t="s">
        <v>1571</v>
      </c>
      <c r="F1145" s="266">
        <v>44044</v>
      </c>
    </row>
    <row r="1146" spans="1:6" s="251" customFormat="1" ht="15.75" customHeight="1">
      <c r="A1146" s="265">
        <v>1142</v>
      </c>
      <c r="B1146" s="269"/>
      <c r="C1146" s="265" t="s">
        <v>3697</v>
      </c>
      <c r="D1146" s="268" t="s">
        <v>3698</v>
      </c>
      <c r="E1146" s="265" t="s">
        <v>1554</v>
      </c>
      <c r="F1146" s="266">
        <v>44044</v>
      </c>
    </row>
    <row r="1147" spans="1:6" s="251" customFormat="1" ht="15.75" customHeight="1">
      <c r="A1147" s="265">
        <v>1143</v>
      </c>
      <c r="B1147" s="269"/>
      <c r="C1147" s="265" t="s">
        <v>3699</v>
      </c>
      <c r="D1147" s="268" t="s">
        <v>3700</v>
      </c>
      <c r="E1147" s="265" t="s">
        <v>1531</v>
      </c>
      <c r="F1147" s="266">
        <v>44044</v>
      </c>
    </row>
    <row r="1148" spans="1:6" s="251" customFormat="1" ht="15.75" customHeight="1">
      <c r="A1148" s="265">
        <v>1144</v>
      </c>
      <c r="B1148" s="269"/>
      <c r="C1148" s="265" t="s">
        <v>3701</v>
      </c>
      <c r="D1148" s="268" t="s">
        <v>3702</v>
      </c>
      <c r="E1148" s="265" t="s">
        <v>1554</v>
      </c>
      <c r="F1148" s="266">
        <v>44044</v>
      </c>
    </row>
    <row r="1149" spans="1:6" s="251" customFormat="1" ht="15.75" customHeight="1">
      <c r="A1149" s="265">
        <v>1145</v>
      </c>
      <c r="B1149" s="269"/>
      <c r="C1149" s="265" t="s">
        <v>3703</v>
      </c>
      <c r="D1149" s="268" t="s">
        <v>3704</v>
      </c>
      <c r="E1149" s="265" t="s">
        <v>1464</v>
      </c>
      <c r="F1149" s="266">
        <v>44044</v>
      </c>
    </row>
    <row r="1150" spans="1:6" s="251" customFormat="1" ht="15.75" customHeight="1">
      <c r="A1150" s="265">
        <v>1146</v>
      </c>
      <c r="B1150" s="269"/>
      <c r="C1150" s="265" t="s">
        <v>3705</v>
      </c>
      <c r="D1150" s="268" t="s">
        <v>3706</v>
      </c>
      <c r="E1150" s="270" t="s">
        <v>1467</v>
      </c>
      <c r="F1150" s="266">
        <v>41456</v>
      </c>
    </row>
    <row r="1151" spans="1:6" s="251" customFormat="1" ht="15.75" customHeight="1">
      <c r="A1151" s="265">
        <v>1147</v>
      </c>
      <c r="B1151" s="269"/>
      <c r="C1151" s="265" t="s">
        <v>3707</v>
      </c>
      <c r="D1151" s="268" t="s">
        <v>3708</v>
      </c>
      <c r="E1151" s="265" t="s">
        <v>1554</v>
      </c>
      <c r="F1151" s="266">
        <v>42917</v>
      </c>
    </row>
    <row r="1152" spans="1:6" s="251" customFormat="1" ht="15.75" customHeight="1">
      <c r="A1152" s="265">
        <v>1148</v>
      </c>
      <c r="B1152" s="269"/>
      <c r="C1152" s="265" t="s">
        <v>3709</v>
      </c>
      <c r="D1152" s="268" t="s">
        <v>3710</v>
      </c>
      <c r="E1152" s="265" t="s">
        <v>1510</v>
      </c>
      <c r="F1152" s="266">
        <v>44044</v>
      </c>
    </row>
    <row r="1153" spans="1:6" s="251" customFormat="1" ht="15.75" customHeight="1">
      <c r="A1153" s="265">
        <v>1149</v>
      </c>
      <c r="B1153" s="269"/>
      <c r="C1153" s="265" t="s">
        <v>2726</v>
      </c>
      <c r="D1153" s="268" t="s">
        <v>3711</v>
      </c>
      <c r="E1153" s="265" t="s">
        <v>1531</v>
      </c>
      <c r="F1153" s="266">
        <v>41091</v>
      </c>
    </row>
    <row r="1154" spans="1:6" s="251" customFormat="1" ht="15.75" customHeight="1">
      <c r="A1154" s="265">
        <v>1150</v>
      </c>
      <c r="B1154" s="269"/>
      <c r="C1154" s="265" t="s">
        <v>3712</v>
      </c>
      <c r="D1154" s="268" t="s">
        <v>3713</v>
      </c>
      <c r="E1154" s="265" t="s">
        <v>1510</v>
      </c>
      <c r="F1154" s="266">
        <v>44044</v>
      </c>
    </row>
    <row r="1155" spans="1:6" s="251" customFormat="1" ht="15.75" customHeight="1">
      <c r="A1155" s="265">
        <v>1151</v>
      </c>
      <c r="B1155" s="269"/>
      <c r="C1155" s="265" t="s">
        <v>3714</v>
      </c>
      <c r="D1155" s="268" t="s">
        <v>3715</v>
      </c>
      <c r="E1155" s="270" t="s">
        <v>1467</v>
      </c>
      <c r="F1155" s="266">
        <v>41456</v>
      </c>
    </row>
    <row r="1156" spans="1:6" s="251" customFormat="1" ht="15.75" customHeight="1">
      <c r="A1156" s="265">
        <v>1152</v>
      </c>
      <c r="B1156" s="269"/>
      <c r="C1156" s="265" t="s">
        <v>3716</v>
      </c>
      <c r="D1156" s="268" t="s">
        <v>3717</v>
      </c>
      <c r="E1156" s="265" t="s">
        <v>1492</v>
      </c>
      <c r="F1156" s="266">
        <v>44044</v>
      </c>
    </row>
    <row r="1157" spans="1:6" s="251" customFormat="1" ht="15.75" customHeight="1">
      <c r="A1157" s="265">
        <v>1153</v>
      </c>
      <c r="B1157" s="269"/>
      <c r="C1157" s="265" t="s">
        <v>3718</v>
      </c>
      <c r="D1157" s="268" t="s">
        <v>3719</v>
      </c>
      <c r="E1157" s="265" t="s">
        <v>1531</v>
      </c>
      <c r="F1157" s="266">
        <v>41456</v>
      </c>
    </row>
    <row r="1158" spans="1:6" s="251" customFormat="1" ht="15.75" customHeight="1">
      <c r="A1158" s="265">
        <v>1154</v>
      </c>
      <c r="B1158" s="269"/>
      <c r="C1158" s="265" t="s">
        <v>3720</v>
      </c>
      <c r="D1158" s="268" t="s">
        <v>3721</v>
      </c>
      <c r="E1158" s="265" t="s">
        <v>1531</v>
      </c>
      <c r="F1158" s="266">
        <v>41456</v>
      </c>
    </row>
    <row r="1159" spans="1:6" s="251" customFormat="1" ht="15.75" customHeight="1">
      <c r="A1159" s="265">
        <v>1155</v>
      </c>
      <c r="B1159" s="269"/>
      <c r="C1159" s="265" t="s">
        <v>3722</v>
      </c>
      <c r="D1159" s="268" t="s">
        <v>3723</v>
      </c>
      <c r="E1159" s="270" t="s">
        <v>1754</v>
      </c>
      <c r="F1159" s="266">
        <v>42186</v>
      </c>
    </row>
    <row r="1160" spans="1:6" s="251" customFormat="1" ht="15.75" customHeight="1">
      <c r="A1160" s="265">
        <v>1156</v>
      </c>
      <c r="B1160" s="269"/>
      <c r="C1160" s="265" t="s">
        <v>3724</v>
      </c>
      <c r="D1160" s="268" t="s">
        <v>3725</v>
      </c>
      <c r="E1160" s="270" t="s">
        <v>1467</v>
      </c>
      <c r="F1160" s="266">
        <v>40026</v>
      </c>
    </row>
    <row r="1161" spans="1:6" s="251" customFormat="1" ht="15.75" customHeight="1">
      <c r="A1161" s="265">
        <v>1157</v>
      </c>
      <c r="B1161" s="269"/>
      <c r="C1161" s="265" t="s">
        <v>3726</v>
      </c>
      <c r="D1161" s="268" t="s">
        <v>3727</v>
      </c>
      <c r="E1161" s="270" t="s">
        <v>1467</v>
      </c>
      <c r="F1161" s="266">
        <v>40026</v>
      </c>
    </row>
    <row r="1162" spans="1:6" s="251" customFormat="1" ht="15.75" customHeight="1">
      <c r="A1162" s="265">
        <v>1158</v>
      </c>
      <c r="B1162" s="269"/>
      <c r="C1162" s="265" t="s">
        <v>3728</v>
      </c>
      <c r="D1162" s="268" t="s">
        <v>3729</v>
      </c>
      <c r="E1162" s="270" t="s">
        <v>1455</v>
      </c>
      <c r="F1162" s="266">
        <v>41091</v>
      </c>
    </row>
    <row r="1163" spans="1:6" s="251" customFormat="1" ht="15.75" customHeight="1">
      <c r="A1163" s="265">
        <v>1159</v>
      </c>
      <c r="B1163" s="269"/>
      <c r="C1163" s="265" t="s">
        <v>3730</v>
      </c>
      <c r="D1163" s="268" t="s">
        <v>3731</v>
      </c>
      <c r="E1163" s="265" t="s">
        <v>1510</v>
      </c>
      <c r="F1163" s="266">
        <v>41852</v>
      </c>
    </row>
    <row r="1164" spans="1:6" s="251" customFormat="1" ht="15.75" customHeight="1">
      <c r="A1164" s="265">
        <v>1160</v>
      </c>
      <c r="B1164" s="269"/>
      <c r="C1164" s="265" t="s">
        <v>3732</v>
      </c>
      <c r="D1164" s="268" t="s">
        <v>3733</v>
      </c>
      <c r="E1164" s="265" t="s">
        <v>1492</v>
      </c>
      <c r="F1164" s="266">
        <v>41456</v>
      </c>
    </row>
    <row r="1165" spans="1:6" s="251" customFormat="1" ht="15.75" customHeight="1">
      <c r="A1165" s="265">
        <v>1161</v>
      </c>
      <c r="B1165" s="269"/>
      <c r="C1165" s="265" t="s">
        <v>3734</v>
      </c>
      <c r="D1165" s="268" t="s">
        <v>3735</v>
      </c>
      <c r="E1165" s="265" t="s">
        <v>1492</v>
      </c>
      <c r="F1165" s="266">
        <v>42917</v>
      </c>
    </row>
    <row r="1166" spans="1:6" s="251" customFormat="1" ht="15.75" customHeight="1">
      <c r="A1166" s="265">
        <v>1162</v>
      </c>
      <c r="B1166" s="269"/>
      <c r="C1166" s="265" t="s">
        <v>3736</v>
      </c>
      <c r="D1166" s="268" t="s">
        <v>3737</v>
      </c>
      <c r="E1166" s="265" t="s">
        <v>1492</v>
      </c>
      <c r="F1166" s="266">
        <v>42552</v>
      </c>
    </row>
    <row r="1167" spans="1:6" s="251" customFormat="1" ht="15.75" customHeight="1">
      <c r="A1167" s="265">
        <v>1163</v>
      </c>
      <c r="B1167" s="269"/>
      <c r="C1167" s="265" t="s">
        <v>3738</v>
      </c>
      <c r="D1167" s="268" t="s">
        <v>3739</v>
      </c>
      <c r="E1167" s="265" t="s">
        <v>1554</v>
      </c>
      <c r="F1167" s="266">
        <v>42552</v>
      </c>
    </row>
    <row r="1168" spans="1:6" s="251" customFormat="1" ht="15.75" customHeight="1">
      <c r="A1168" s="265">
        <v>1164</v>
      </c>
      <c r="B1168" s="269"/>
      <c r="C1168" s="265" t="s">
        <v>3740</v>
      </c>
      <c r="D1168" s="268" t="s">
        <v>3741</v>
      </c>
      <c r="E1168" s="265" t="s">
        <v>1492</v>
      </c>
      <c r="F1168" s="266">
        <v>42917</v>
      </c>
    </row>
    <row r="1169" spans="1:6" s="251" customFormat="1" ht="15.75" customHeight="1">
      <c r="A1169" s="265">
        <v>1165</v>
      </c>
      <c r="B1169" s="269" t="s">
        <v>1433</v>
      </c>
      <c r="C1169" s="265" t="s">
        <v>3742</v>
      </c>
      <c r="D1169" s="268" t="s">
        <v>3743</v>
      </c>
      <c r="E1169" s="270" t="s">
        <v>1455</v>
      </c>
      <c r="F1169" s="266">
        <v>42917</v>
      </c>
    </row>
    <row r="1170" spans="1:6" s="251" customFormat="1" ht="15.75" customHeight="1">
      <c r="A1170" s="265">
        <v>1166</v>
      </c>
      <c r="B1170" s="269"/>
      <c r="C1170" s="265" t="s">
        <v>3744</v>
      </c>
      <c r="D1170" s="268" t="s">
        <v>3745</v>
      </c>
      <c r="E1170" s="46" t="s">
        <v>1616</v>
      </c>
      <c r="F1170" s="266">
        <v>40391</v>
      </c>
    </row>
    <row r="1171" spans="1:6" s="251" customFormat="1" ht="15.75" customHeight="1">
      <c r="A1171" s="265">
        <v>1167</v>
      </c>
      <c r="B1171" s="269"/>
      <c r="C1171" s="265" t="s">
        <v>3746</v>
      </c>
      <c r="D1171" s="268" t="s">
        <v>3747</v>
      </c>
      <c r="E1171" s="265" t="s">
        <v>1554</v>
      </c>
      <c r="F1171" s="266">
        <v>42186</v>
      </c>
    </row>
    <row r="1172" spans="1:6" s="251" customFormat="1" ht="15.75" customHeight="1">
      <c r="A1172" s="265">
        <v>1168</v>
      </c>
      <c r="B1172" s="269"/>
      <c r="C1172" s="265" t="s">
        <v>3748</v>
      </c>
      <c r="D1172" s="268" t="s">
        <v>3749</v>
      </c>
      <c r="E1172" s="270" t="s">
        <v>1467</v>
      </c>
      <c r="F1172" s="266">
        <v>42917</v>
      </c>
    </row>
    <row r="1173" spans="1:6" s="251" customFormat="1" ht="15.75" customHeight="1">
      <c r="A1173" s="265">
        <v>1169</v>
      </c>
      <c r="B1173" s="269"/>
      <c r="C1173" s="265" t="s">
        <v>3750</v>
      </c>
      <c r="D1173" s="268" t="s">
        <v>3751</v>
      </c>
      <c r="E1173" s="270" t="s">
        <v>1467</v>
      </c>
      <c r="F1173" s="266">
        <v>42917</v>
      </c>
    </row>
    <row r="1174" spans="1:6" s="251" customFormat="1" ht="15.75" customHeight="1">
      <c r="A1174" s="265">
        <v>1170</v>
      </c>
      <c r="B1174" s="269"/>
      <c r="C1174" s="265" t="s">
        <v>3752</v>
      </c>
      <c r="D1174" s="268" t="s">
        <v>3753</v>
      </c>
      <c r="E1174" s="265" t="s">
        <v>1571</v>
      </c>
      <c r="F1174" s="266">
        <v>41091</v>
      </c>
    </row>
    <row r="1175" spans="1:6" s="251" customFormat="1" ht="15.75" customHeight="1">
      <c r="A1175" s="265">
        <v>1171</v>
      </c>
      <c r="B1175" s="269"/>
      <c r="C1175" s="265" t="s">
        <v>3754</v>
      </c>
      <c r="D1175" s="268" t="s">
        <v>3755</v>
      </c>
      <c r="E1175" s="46" t="s">
        <v>1484</v>
      </c>
      <c r="F1175" s="266">
        <v>41456</v>
      </c>
    </row>
    <row r="1176" spans="1:6" s="251" customFormat="1" ht="15.75" customHeight="1">
      <c r="A1176" s="265">
        <v>1172</v>
      </c>
      <c r="B1176" s="269"/>
      <c r="C1176" s="265" t="s">
        <v>3756</v>
      </c>
      <c r="D1176" s="268" t="s">
        <v>3757</v>
      </c>
      <c r="E1176" s="270" t="s">
        <v>1467</v>
      </c>
      <c r="F1176" s="266">
        <v>41091</v>
      </c>
    </row>
    <row r="1177" spans="1:6" s="251" customFormat="1" ht="15.75" customHeight="1">
      <c r="A1177" s="265">
        <v>1173</v>
      </c>
      <c r="B1177" s="269" t="s">
        <v>1434</v>
      </c>
      <c r="C1177" s="265" t="s">
        <v>3758</v>
      </c>
      <c r="D1177" s="268" t="s">
        <v>3759</v>
      </c>
      <c r="E1177" s="265" t="s">
        <v>1531</v>
      </c>
      <c r="F1177" s="266">
        <v>43586</v>
      </c>
    </row>
    <row r="1178" spans="1:6" s="251" customFormat="1" ht="15.75" customHeight="1">
      <c r="A1178" s="265">
        <v>1174</v>
      </c>
      <c r="B1178" s="269"/>
      <c r="C1178" s="265" t="s">
        <v>3760</v>
      </c>
      <c r="D1178" s="268" t="s">
        <v>3761</v>
      </c>
      <c r="E1178" s="265" t="s">
        <v>1531</v>
      </c>
      <c r="F1178" s="266">
        <v>43466</v>
      </c>
    </row>
    <row r="1179" spans="1:6" s="251" customFormat="1" ht="15.75" customHeight="1">
      <c r="A1179" s="265">
        <v>1175</v>
      </c>
      <c r="B1179" s="269" t="s">
        <v>1435</v>
      </c>
      <c r="C1179" s="265" t="s">
        <v>3762</v>
      </c>
      <c r="D1179" s="268" t="s">
        <v>3763</v>
      </c>
      <c r="E1179" s="265" t="s">
        <v>1492</v>
      </c>
      <c r="F1179" s="266">
        <v>42736</v>
      </c>
    </row>
    <row r="1180" spans="1:6" s="251" customFormat="1" ht="15.75" customHeight="1">
      <c r="A1180" s="265">
        <v>1176</v>
      </c>
      <c r="B1180" s="269"/>
      <c r="C1180" s="265" t="s">
        <v>3764</v>
      </c>
      <c r="D1180" s="268" t="s">
        <v>3765</v>
      </c>
      <c r="E1180" s="265" t="s">
        <v>1492</v>
      </c>
      <c r="F1180" s="266">
        <v>42736</v>
      </c>
    </row>
    <row r="1181" spans="1:6" s="251" customFormat="1" ht="15.75" customHeight="1">
      <c r="A1181" s="265">
        <v>1177</v>
      </c>
      <c r="B1181" s="269"/>
      <c r="C1181" s="265" t="s">
        <v>3766</v>
      </c>
      <c r="D1181" s="268" t="s">
        <v>3767</v>
      </c>
      <c r="E1181" s="265" t="s">
        <v>1492</v>
      </c>
      <c r="F1181" s="266">
        <v>42736</v>
      </c>
    </row>
    <row r="1182" spans="1:6" s="256" customFormat="1" ht="15.75" customHeight="1">
      <c r="A1182" s="265">
        <v>1178</v>
      </c>
      <c r="B1182" s="284" t="s">
        <v>1436</v>
      </c>
      <c r="C1182" s="46" t="s">
        <v>3768</v>
      </c>
      <c r="D1182" s="38" t="s">
        <v>3769</v>
      </c>
      <c r="E1182" s="270" t="s">
        <v>1500</v>
      </c>
      <c r="F1182" s="274">
        <v>43709</v>
      </c>
    </row>
    <row r="1183" spans="1:6" s="256" customFormat="1" ht="15.75" customHeight="1">
      <c r="A1183" s="265">
        <v>1179</v>
      </c>
      <c r="B1183" s="284"/>
      <c r="C1183" s="46" t="s">
        <v>3770</v>
      </c>
      <c r="D1183" s="38" t="s">
        <v>3771</v>
      </c>
      <c r="E1183" s="270" t="s">
        <v>1500</v>
      </c>
      <c r="F1183" s="274">
        <v>43709</v>
      </c>
    </row>
    <row r="1184" spans="1:6" s="256" customFormat="1" ht="15.75" customHeight="1">
      <c r="A1184" s="265">
        <v>1180</v>
      </c>
      <c r="B1184" s="284"/>
      <c r="C1184" s="46" t="s">
        <v>3772</v>
      </c>
      <c r="D1184" s="38" t="s">
        <v>3773</v>
      </c>
      <c r="E1184" s="270" t="s">
        <v>1500</v>
      </c>
      <c r="F1184" s="274">
        <v>43709</v>
      </c>
    </row>
    <row r="1185" spans="1:6" s="256" customFormat="1" ht="15.75" customHeight="1">
      <c r="A1185" s="265">
        <v>1181</v>
      </c>
      <c r="B1185" s="284"/>
      <c r="C1185" s="46" t="s">
        <v>3774</v>
      </c>
      <c r="D1185" s="38" t="s">
        <v>3775</v>
      </c>
      <c r="E1185" s="270" t="s">
        <v>1500</v>
      </c>
      <c r="F1185" s="274">
        <v>43709</v>
      </c>
    </row>
    <row r="1186" spans="1:6" s="256" customFormat="1" ht="15.75" customHeight="1">
      <c r="A1186" s="265">
        <v>1182</v>
      </c>
      <c r="B1186" s="284"/>
      <c r="C1186" s="46" t="s">
        <v>3776</v>
      </c>
      <c r="D1186" s="38" t="s">
        <v>3777</v>
      </c>
      <c r="E1186" s="270" t="s">
        <v>1500</v>
      </c>
      <c r="F1186" s="274">
        <v>43709</v>
      </c>
    </row>
    <row r="1187" spans="1:6" s="251" customFormat="1" ht="15.75" customHeight="1">
      <c r="A1187" s="265">
        <v>1183</v>
      </c>
      <c r="B1187" s="269" t="s">
        <v>1437</v>
      </c>
      <c r="C1187" s="265" t="s">
        <v>3778</v>
      </c>
      <c r="D1187" s="268" t="s">
        <v>3779</v>
      </c>
      <c r="E1187" s="265" t="s">
        <v>1531</v>
      </c>
      <c r="F1187" s="266">
        <v>38108</v>
      </c>
    </row>
    <row r="1188" spans="1:6" s="251" customFormat="1" ht="15.75" customHeight="1">
      <c r="A1188" s="265">
        <v>1184</v>
      </c>
      <c r="B1188" s="269"/>
      <c r="C1188" s="265" t="s">
        <v>3780</v>
      </c>
      <c r="D1188" s="268" t="s">
        <v>3781</v>
      </c>
      <c r="E1188" s="270" t="s">
        <v>1500</v>
      </c>
      <c r="F1188" s="266">
        <v>39814</v>
      </c>
    </row>
    <row r="1189" spans="1:6" s="251" customFormat="1" ht="15.75" customHeight="1">
      <c r="A1189" s="265">
        <v>1185</v>
      </c>
      <c r="B1189" s="269"/>
      <c r="C1189" s="384" t="s">
        <v>3782</v>
      </c>
      <c r="D1189" s="286" t="s">
        <v>3783</v>
      </c>
      <c r="E1189" s="270" t="s">
        <v>1500</v>
      </c>
      <c r="F1189" s="266">
        <v>41640</v>
      </c>
    </row>
    <row r="1190" spans="1:6" s="251" customFormat="1" ht="15.75" customHeight="1">
      <c r="A1190" s="265">
        <v>1186</v>
      </c>
      <c r="B1190" s="269"/>
      <c r="C1190" s="265" t="s">
        <v>3784</v>
      </c>
      <c r="D1190" s="268" t="s">
        <v>3785</v>
      </c>
      <c r="E1190" s="265" t="s">
        <v>1479</v>
      </c>
      <c r="F1190" s="266">
        <v>40544</v>
      </c>
    </row>
    <row r="1191" spans="1:6" s="251" customFormat="1" ht="15.75" customHeight="1">
      <c r="A1191" s="265">
        <v>1187</v>
      </c>
      <c r="B1191" s="269"/>
      <c r="C1191" s="265" t="s">
        <v>3786</v>
      </c>
      <c r="D1191" s="268" t="s">
        <v>3787</v>
      </c>
      <c r="E1191" s="270" t="s">
        <v>1500</v>
      </c>
      <c r="F1191" s="266">
        <v>40544</v>
      </c>
    </row>
    <row r="1192" spans="1:6" s="251" customFormat="1" ht="15.75" customHeight="1">
      <c r="A1192" s="265">
        <v>1188</v>
      </c>
      <c r="B1192" s="269"/>
      <c r="C1192" s="265" t="s">
        <v>3788</v>
      </c>
      <c r="D1192" s="268" t="s">
        <v>3789</v>
      </c>
      <c r="E1192" s="270" t="s">
        <v>1500</v>
      </c>
      <c r="F1192" s="266">
        <v>40909</v>
      </c>
    </row>
    <row r="1193" spans="1:6" s="251" customFormat="1" ht="15.75" customHeight="1">
      <c r="A1193" s="265">
        <v>1189</v>
      </c>
      <c r="B1193" s="269"/>
      <c r="C1193" s="265" t="s">
        <v>3790</v>
      </c>
      <c r="D1193" s="268" t="s">
        <v>3791</v>
      </c>
      <c r="E1193" s="270" t="s">
        <v>1500</v>
      </c>
      <c r="F1193" s="266">
        <v>40544</v>
      </c>
    </row>
    <row r="1194" spans="1:6" s="251" customFormat="1" ht="15.75" customHeight="1">
      <c r="A1194" s="265">
        <v>1190</v>
      </c>
      <c r="B1194" s="269"/>
      <c r="C1194" s="265" t="s">
        <v>3792</v>
      </c>
      <c r="D1194" s="268" t="s">
        <v>3793</v>
      </c>
      <c r="E1194" s="270" t="s">
        <v>1487</v>
      </c>
      <c r="F1194" s="266">
        <v>40544</v>
      </c>
    </row>
    <row r="1195" spans="1:6" s="251" customFormat="1" ht="15.75" customHeight="1">
      <c r="A1195" s="265">
        <v>1191</v>
      </c>
      <c r="B1195" s="269"/>
      <c r="C1195" s="265" t="s">
        <v>3794</v>
      </c>
      <c r="D1195" s="268" t="s">
        <v>3795</v>
      </c>
      <c r="E1195" s="265" t="s">
        <v>1531</v>
      </c>
      <c r="F1195" s="266">
        <v>41640</v>
      </c>
    </row>
    <row r="1196" spans="1:6" s="251" customFormat="1" ht="15.75" customHeight="1">
      <c r="A1196" s="265">
        <v>1192</v>
      </c>
      <c r="B1196" s="269"/>
      <c r="C1196" s="265" t="s">
        <v>3796</v>
      </c>
      <c r="D1196" s="268" t="s">
        <v>3797</v>
      </c>
      <c r="E1196" s="270" t="s">
        <v>1500</v>
      </c>
      <c r="F1196" s="266">
        <v>39814</v>
      </c>
    </row>
    <row r="1197" spans="1:6" s="251" customFormat="1" ht="15.75" customHeight="1">
      <c r="A1197" s="265">
        <v>1193</v>
      </c>
      <c r="B1197" s="269"/>
      <c r="C1197" s="265" t="s">
        <v>3798</v>
      </c>
      <c r="D1197" s="268" t="s">
        <v>3799</v>
      </c>
      <c r="E1197" s="270" t="s">
        <v>1500</v>
      </c>
      <c r="F1197" s="266">
        <v>41640</v>
      </c>
    </row>
    <row r="1198" spans="1:6" s="251" customFormat="1" ht="15.75" customHeight="1">
      <c r="A1198" s="265">
        <v>1194</v>
      </c>
      <c r="B1198" s="269"/>
      <c r="C1198" s="265" t="s">
        <v>3800</v>
      </c>
      <c r="D1198" s="268" t="s">
        <v>3801</v>
      </c>
      <c r="E1198" s="270" t="s">
        <v>1500</v>
      </c>
      <c r="F1198" s="266">
        <v>41091</v>
      </c>
    </row>
    <row r="1199" spans="1:6" s="251" customFormat="1" ht="15.75" customHeight="1">
      <c r="A1199" s="265">
        <v>1195</v>
      </c>
      <c r="B1199" s="269"/>
      <c r="C1199" s="265" t="s">
        <v>3802</v>
      </c>
      <c r="D1199" s="268" t="s">
        <v>3803</v>
      </c>
      <c r="E1199" s="270" t="s">
        <v>1500</v>
      </c>
      <c r="F1199" s="266">
        <v>42156</v>
      </c>
    </row>
    <row r="1200" spans="1:6" s="251" customFormat="1" ht="15.75" customHeight="1">
      <c r="A1200" s="265">
        <v>1196</v>
      </c>
      <c r="B1200" s="269"/>
      <c r="C1200" s="265" t="s">
        <v>3804</v>
      </c>
      <c r="D1200" s="268" t="s">
        <v>3805</v>
      </c>
      <c r="E1200" s="270" t="s">
        <v>1500</v>
      </c>
      <c r="F1200" s="266">
        <v>39508</v>
      </c>
    </row>
    <row r="1201" spans="1:6" s="251" customFormat="1" ht="15.75" customHeight="1">
      <c r="A1201" s="265">
        <v>1197</v>
      </c>
      <c r="B1201" s="269"/>
      <c r="C1201" s="265" t="s">
        <v>3806</v>
      </c>
      <c r="D1201" s="268" t="s">
        <v>3807</v>
      </c>
      <c r="E1201" s="270" t="s">
        <v>1500</v>
      </c>
      <c r="F1201" s="266">
        <v>41275</v>
      </c>
    </row>
    <row r="1202" spans="1:6" s="251" customFormat="1" ht="15.75" customHeight="1">
      <c r="A1202" s="265">
        <v>1198</v>
      </c>
      <c r="B1202" s="269"/>
      <c r="C1202" s="265" t="s">
        <v>3808</v>
      </c>
      <c r="D1202" s="268" t="s">
        <v>3809</v>
      </c>
      <c r="E1202" s="270" t="s">
        <v>1500</v>
      </c>
      <c r="F1202" s="266">
        <v>39448</v>
      </c>
    </row>
    <row r="1203" spans="1:6" s="251" customFormat="1" ht="15.75" customHeight="1">
      <c r="A1203" s="265">
        <v>1199</v>
      </c>
      <c r="B1203" s="269"/>
      <c r="C1203" s="265" t="s">
        <v>3810</v>
      </c>
      <c r="D1203" s="268" t="s">
        <v>3811</v>
      </c>
      <c r="E1203" s="270" t="s">
        <v>1500</v>
      </c>
      <c r="F1203" s="266">
        <v>41730</v>
      </c>
    </row>
    <row r="1204" spans="1:6" s="251" customFormat="1" ht="15.75" customHeight="1">
      <c r="A1204" s="265">
        <v>1200</v>
      </c>
      <c r="B1204" s="269"/>
      <c r="C1204" s="265" t="s">
        <v>3812</v>
      </c>
      <c r="D1204" s="268" t="s">
        <v>3813</v>
      </c>
      <c r="E1204" s="270" t="s">
        <v>1500</v>
      </c>
      <c r="F1204" s="266">
        <v>42005</v>
      </c>
    </row>
    <row r="1205" spans="1:6" s="251" customFormat="1" ht="15.75" customHeight="1">
      <c r="A1205" s="265">
        <v>1201</v>
      </c>
      <c r="B1205" s="269"/>
      <c r="C1205" s="265" t="s">
        <v>3814</v>
      </c>
      <c r="D1205" s="268" t="s">
        <v>3815</v>
      </c>
      <c r="E1205" s="265" t="s">
        <v>1531</v>
      </c>
      <c r="F1205" s="266">
        <v>41000</v>
      </c>
    </row>
    <row r="1206" spans="1:6" s="251" customFormat="1" ht="15.75" customHeight="1">
      <c r="A1206" s="265">
        <v>1202</v>
      </c>
      <c r="B1206" s="269"/>
      <c r="C1206" s="383" t="s">
        <v>3816</v>
      </c>
      <c r="D1206" s="268" t="s">
        <v>3817</v>
      </c>
      <c r="E1206" s="265" t="s">
        <v>1510</v>
      </c>
      <c r="F1206" s="266">
        <v>41640</v>
      </c>
    </row>
    <row r="1207" spans="1:6" s="251" customFormat="1" ht="15.75" customHeight="1">
      <c r="A1207" s="265">
        <v>1203</v>
      </c>
      <c r="B1207" s="269"/>
      <c r="C1207" s="383" t="s">
        <v>3818</v>
      </c>
      <c r="D1207" s="268" t="s">
        <v>3819</v>
      </c>
      <c r="E1207" s="270" t="s">
        <v>1500</v>
      </c>
      <c r="F1207" s="266">
        <v>42217</v>
      </c>
    </row>
    <row r="1208" spans="1:6" s="251" customFormat="1" ht="15.75" customHeight="1">
      <c r="A1208" s="265">
        <v>1204</v>
      </c>
      <c r="B1208" s="269"/>
      <c r="C1208" s="265" t="s">
        <v>3820</v>
      </c>
      <c r="D1208" s="268" t="s">
        <v>3821</v>
      </c>
      <c r="E1208" s="46" t="s">
        <v>1461</v>
      </c>
      <c r="F1208" s="266">
        <v>39814</v>
      </c>
    </row>
    <row r="1209" spans="1:6" s="251" customFormat="1" ht="15.75" customHeight="1">
      <c r="A1209" s="265">
        <v>1205</v>
      </c>
      <c r="B1209" s="269"/>
      <c r="C1209" s="383" t="s">
        <v>3822</v>
      </c>
      <c r="D1209" s="268" t="s">
        <v>3823</v>
      </c>
      <c r="E1209" s="270" t="s">
        <v>1500</v>
      </c>
      <c r="F1209" s="266">
        <v>42522</v>
      </c>
    </row>
    <row r="1210" spans="1:6" s="251" customFormat="1" ht="15.75" customHeight="1">
      <c r="A1210" s="265">
        <v>1206</v>
      </c>
      <c r="B1210" s="269"/>
      <c r="C1210" s="265" t="s">
        <v>3824</v>
      </c>
      <c r="D1210" s="268" t="s">
        <v>3825</v>
      </c>
      <c r="E1210" s="270" t="s">
        <v>1500</v>
      </c>
      <c r="F1210" s="266">
        <v>40391</v>
      </c>
    </row>
    <row r="1211" spans="1:6" s="251" customFormat="1" ht="15.75" customHeight="1">
      <c r="A1211" s="265">
        <v>1207</v>
      </c>
      <c r="B1211" s="269"/>
      <c r="C1211" s="265" t="s">
        <v>3826</v>
      </c>
      <c r="D1211" s="268" t="s">
        <v>3827</v>
      </c>
      <c r="E1211" s="46" t="s">
        <v>1484</v>
      </c>
      <c r="F1211" s="266">
        <v>39814</v>
      </c>
    </row>
    <row r="1212" spans="1:6" s="251" customFormat="1" ht="15.75" customHeight="1">
      <c r="A1212" s="265">
        <v>1208</v>
      </c>
      <c r="B1212" s="269"/>
      <c r="C1212" s="265" t="s">
        <v>3828</v>
      </c>
      <c r="D1212" s="268" t="s">
        <v>3829</v>
      </c>
      <c r="E1212" s="270" t="s">
        <v>1500</v>
      </c>
      <c r="F1212" s="266">
        <v>42005</v>
      </c>
    </row>
    <row r="1213" spans="1:6" s="251" customFormat="1" ht="15.75" customHeight="1">
      <c r="A1213" s="265">
        <v>1209</v>
      </c>
      <c r="B1213" s="269"/>
      <c r="C1213" s="265" t="s">
        <v>3830</v>
      </c>
      <c r="D1213" s="268" t="s">
        <v>3831</v>
      </c>
      <c r="E1213" s="270" t="s">
        <v>1500</v>
      </c>
      <c r="F1213" s="266">
        <v>39814</v>
      </c>
    </row>
    <row r="1214" spans="1:6" s="251" customFormat="1" ht="15.75" customHeight="1">
      <c r="A1214" s="265">
        <v>1210</v>
      </c>
      <c r="B1214" s="269" t="s">
        <v>1437</v>
      </c>
      <c r="C1214" s="265" t="s">
        <v>3832</v>
      </c>
      <c r="D1214" s="268" t="s">
        <v>3833</v>
      </c>
      <c r="E1214" s="270" t="s">
        <v>1500</v>
      </c>
      <c r="F1214" s="266">
        <v>40544</v>
      </c>
    </row>
    <row r="1215" spans="1:6" s="251" customFormat="1" ht="15.75" customHeight="1">
      <c r="A1215" s="265">
        <v>1211</v>
      </c>
      <c r="B1215" s="269"/>
      <c r="C1215" s="265" t="s">
        <v>3834</v>
      </c>
      <c r="D1215" s="268" t="s">
        <v>3835</v>
      </c>
      <c r="E1215" s="270" t="s">
        <v>1500</v>
      </c>
      <c r="F1215" s="266">
        <v>39448</v>
      </c>
    </row>
    <row r="1216" spans="1:6" s="251" customFormat="1" ht="15.75" customHeight="1">
      <c r="A1216" s="265">
        <v>1212</v>
      </c>
      <c r="B1216" s="269"/>
      <c r="C1216" s="265" t="s">
        <v>3836</v>
      </c>
      <c r="D1216" s="268" t="s">
        <v>3837</v>
      </c>
      <c r="E1216" s="270" t="s">
        <v>1500</v>
      </c>
      <c r="F1216" s="266">
        <v>41640</v>
      </c>
    </row>
    <row r="1217" spans="1:6" s="251" customFormat="1" ht="15.75" customHeight="1">
      <c r="A1217" s="265">
        <v>1213</v>
      </c>
      <c r="B1217" s="269"/>
      <c r="C1217" s="265" t="s">
        <v>3838</v>
      </c>
      <c r="D1217" s="268" t="s">
        <v>3839</v>
      </c>
      <c r="E1217" s="270" t="s">
        <v>1500</v>
      </c>
      <c r="F1217" s="266">
        <v>40909</v>
      </c>
    </row>
    <row r="1218" spans="1:6" s="251" customFormat="1" ht="15.75" customHeight="1">
      <c r="A1218" s="265">
        <v>1214</v>
      </c>
      <c r="B1218" s="269"/>
      <c r="C1218" s="265" t="s">
        <v>3840</v>
      </c>
      <c r="D1218" s="268" t="s">
        <v>3841</v>
      </c>
      <c r="E1218" s="265" t="s">
        <v>1531</v>
      </c>
      <c r="F1218" s="266">
        <v>40179</v>
      </c>
    </row>
    <row r="1219" spans="1:6" s="251" customFormat="1" ht="15.75" customHeight="1">
      <c r="A1219" s="265">
        <v>1215</v>
      </c>
      <c r="B1219" s="269"/>
      <c r="C1219" s="265" t="s">
        <v>3842</v>
      </c>
      <c r="D1219" s="268" t="s">
        <v>3843</v>
      </c>
      <c r="E1219" s="270" t="s">
        <v>1467</v>
      </c>
      <c r="F1219" s="266">
        <v>41730</v>
      </c>
    </row>
    <row r="1220" spans="1:6" s="251" customFormat="1" ht="15.75" customHeight="1">
      <c r="A1220" s="265">
        <v>1216</v>
      </c>
      <c r="B1220" s="269"/>
      <c r="C1220" s="265" t="s">
        <v>3844</v>
      </c>
      <c r="D1220" s="268" t="s">
        <v>3845</v>
      </c>
      <c r="E1220" s="270" t="s">
        <v>1458</v>
      </c>
      <c r="F1220" s="266">
        <v>41730</v>
      </c>
    </row>
    <row r="1221" spans="1:6" s="251" customFormat="1" ht="15.75" customHeight="1">
      <c r="A1221" s="265">
        <v>1217</v>
      </c>
      <c r="B1221" s="269" t="s">
        <v>64</v>
      </c>
      <c r="C1221" s="265" t="s">
        <v>3846</v>
      </c>
      <c r="D1221" s="268" t="s">
        <v>3847</v>
      </c>
      <c r="E1221" s="265" t="s">
        <v>1479</v>
      </c>
      <c r="F1221" s="266">
        <v>43647</v>
      </c>
    </row>
    <row r="1222" spans="1:6" s="251" customFormat="1" ht="15.75" customHeight="1">
      <c r="A1222" s="265">
        <v>1218</v>
      </c>
      <c r="B1222" s="269"/>
      <c r="C1222" s="265" t="s">
        <v>3848</v>
      </c>
      <c r="D1222" s="289" t="s">
        <v>3849</v>
      </c>
      <c r="E1222" s="265" t="s">
        <v>1492</v>
      </c>
      <c r="F1222" s="266">
        <v>42917</v>
      </c>
    </row>
    <row r="1223" spans="1:6" s="251" customFormat="1" ht="15.75" customHeight="1">
      <c r="A1223" s="265">
        <v>1219</v>
      </c>
      <c r="B1223" s="269" t="s">
        <v>63</v>
      </c>
      <c r="C1223" s="265" t="s">
        <v>3850</v>
      </c>
      <c r="D1223" s="268" t="s">
        <v>3851</v>
      </c>
      <c r="E1223" s="265" t="s">
        <v>1510</v>
      </c>
      <c r="F1223" s="266">
        <v>43466</v>
      </c>
    </row>
    <row r="1224" spans="1:6" s="251" customFormat="1" ht="15.75" customHeight="1">
      <c r="A1224" s="265">
        <v>1220</v>
      </c>
      <c r="B1224" s="269"/>
      <c r="C1224" s="265" t="s">
        <v>3852</v>
      </c>
      <c r="D1224" s="268" t="s">
        <v>3853</v>
      </c>
      <c r="E1224" s="270" t="s">
        <v>1487</v>
      </c>
      <c r="F1224" s="266">
        <v>44075</v>
      </c>
    </row>
    <row r="1225" spans="1:6" s="251" customFormat="1" ht="15.75" customHeight="1">
      <c r="A1225" s="265">
        <v>1221</v>
      </c>
      <c r="B1225" s="269" t="s">
        <v>68</v>
      </c>
      <c r="C1225" s="265" t="s">
        <v>3854</v>
      </c>
      <c r="D1225" s="268" t="s">
        <v>3855</v>
      </c>
      <c r="E1225" s="270" t="s">
        <v>1487</v>
      </c>
      <c r="F1225" s="266">
        <v>43891</v>
      </c>
    </row>
    <row r="1226" spans="1:6" s="251" customFormat="1" ht="15.75" customHeight="1">
      <c r="A1226" s="265">
        <v>1222</v>
      </c>
      <c r="B1226" s="269"/>
      <c r="C1226" s="265" t="s">
        <v>3856</v>
      </c>
      <c r="D1226" s="268" t="s">
        <v>3857</v>
      </c>
      <c r="E1226" s="270" t="s">
        <v>1495</v>
      </c>
      <c r="F1226" s="266">
        <v>43040</v>
      </c>
    </row>
    <row r="1227" spans="1:6" s="251" customFormat="1" ht="15.75" customHeight="1">
      <c r="A1227" s="265">
        <v>1223</v>
      </c>
      <c r="B1227" s="269"/>
      <c r="C1227" s="265" t="s">
        <v>3858</v>
      </c>
      <c r="D1227" s="268" t="s">
        <v>3859</v>
      </c>
      <c r="E1227" s="265" t="s">
        <v>1571</v>
      </c>
      <c r="F1227" s="266">
        <v>43952</v>
      </c>
    </row>
    <row r="1228" spans="1:6" s="251" customFormat="1" ht="15.75" customHeight="1">
      <c r="A1228" s="265">
        <v>1224</v>
      </c>
      <c r="B1228" s="269"/>
      <c r="C1228" s="265" t="s">
        <v>3860</v>
      </c>
      <c r="D1228" s="268" t="s">
        <v>3861</v>
      </c>
      <c r="E1228" s="265" t="s">
        <v>1571</v>
      </c>
      <c r="F1228" s="266">
        <v>43922</v>
      </c>
    </row>
    <row r="1229" spans="1:6" s="251" customFormat="1" ht="15.75" customHeight="1">
      <c r="A1229" s="265">
        <v>1225</v>
      </c>
      <c r="B1229" s="269"/>
      <c r="C1229" s="265" t="s">
        <v>3862</v>
      </c>
      <c r="D1229" s="268" t="s">
        <v>3863</v>
      </c>
      <c r="E1229" s="270" t="s">
        <v>1458</v>
      </c>
      <c r="F1229" s="266">
        <v>44166</v>
      </c>
    </row>
    <row r="1230" spans="1:6" s="251" customFormat="1" ht="15.75" customHeight="1">
      <c r="A1230" s="265">
        <v>1226</v>
      </c>
      <c r="B1230" s="269"/>
      <c r="C1230" s="265" t="s">
        <v>3864</v>
      </c>
      <c r="D1230" s="268" t="s">
        <v>3865</v>
      </c>
      <c r="E1230" s="270" t="s">
        <v>1500</v>
      </c>
      <c r="F1230" s="266">
        <v>43009</v>
      </c>
    </row>
    <row r="1231" spans="1:6" s="251" customFormat="1" ht="15.75" customHeight="1">
      <c r="A1231" s="265">
        <v>1227</v>
      </c>
      <c r="B1231" s="267" t="s">
        <v>1438</v>
      </c>
      <c r="C1231" s="265" t="s">
        <v>3866</v>
      </c>
      <c r="D1231" s="268" t="s">
        <v>3867</v>
      </c>
      <c r="E1231" s="46" t="s">
        <v>1869</v>
      </c>
      <c r="F1231" s="290">
        <v>44044</v>
      </c>
    </row>
    <row r="1232" spans="1:6" s="251" customFormat="1" ht="15.75" customHeight="1">
      <c r="A1232" s="265">
        <v>1228</v>
      </c>
      <c r="B1232" s="267" t="s">
        <v>1439</v>
      </c>
      <c r="C1232" s="265" t="s">
        <v>3868</v>
      </c>
      <c r="D1232" s="268" t="s">
        <v>3869</v>
      </c>
      <c r="E1232" s="46" t="s">
        <v>1869</v>
      </c>
      <c r="F1232" s="290">
        <v>44197</v>
      </c>
    </row>
    <row r="1233" spans="1:6" s="251" customFormat="1" ht="15.75" customHeight="1">
      <c r="A1233" s="265">
        <v>1229</v>
      </c>
      <c r="B1233" s="269" t="s">
        <v>1440</v>
      </c>
      <c r="C1233" s="265" t="s">
        <v>3870</v>
      </c>
      <c r="D1233" s="268" t="s">
        <v>3871</v>
      </c>
      <c r="E1233" s="46" t="s">
        <v>1461</v>
      </c>
      <c r="F1233" s="290">
        <v>43009</v>
      </c>
    </row>
    <row r="1234" spans="1:6" s="251" customFormat="1" ht="15.75" customHeight="1">
      <c r="A1234" s="265">
        <v>1230</v>
      </c>
      <c r="B1234" s="269"/>
      <c r="C1234" s="265" t="s">
        <v>3872</v>
      </c>
      <c r="D1234" s="268" t="s">
        <v>3873</v>
      </c>
      <c r="E1234" s="270" t="s">
        <v>1458</v>
      </c>
      <c r="F1234" s="290">
        <v>44013</v>
      </c>
    </row>
    <row r="1235" spans="1:6" s="251" customFormat="1" ht="15.75" customHeight="1">
      <c r="A1235" s="265">
        <v>1231</v>
      </c>
      <c r="B1235" s="291" t="s">
        <v>67</v>
      </c>
      <c r="C1235" s="265" t="s">
        <v>3874</v>
      </c>
      <c r="D1235" s="268" t="s">
        <v>3875</v>
      </c>
      <c r="E1235" s="270" t="s">
        <v>1754</v>
      </c>
      <c r="F1235" s="290">
        <v>42736</v>
      </c>
    </row>
    <row r="1236" spans="1:6" s="251" customFormat="1" ht="15.75" customHeight="1">
      <c r="A1236" s="265">
        <v>1232</v>
      </c>
      <c r="B1236" s="291"/>
      <c r="C1236" s="265" t="s">
        <v>3876</v>
      </c>
      <c r="D1236" s="268" t="s">
        <v>3877</v>
      </c>
      <c r="E1236" s="270" t="s">
        <v>1487</v>
      </c>
      <c r="F1236" s="290">
        <v>42736</v>
      </c>
    </row>
    <row r="1237" spans="1:6" s="251" customFormat="1" ht="15.75" customHeight="1">
      <c r="A1237" s="265">
        <v>1233</v>
      </c>
      <c r="B1237" s="291" t="s">
        <v>1441</v>
      </c>
      <c r="C1237" s="265" t="s">
        <v>3878</v>
      </c>
      <c r="D1237" s="268" t="s">
        <v>3879</v>
      </c>
      <c r="E1237" s="270" t="s">
        <v>1487</v>
      </c>
      <c r="F1237" s="266">
        <v>43497</v>
      </c>
    </row>
    <row r="1238" spans="1:6" s="251" customFormat="1" ht="15.75" customHeight="1">
      <c r="A1238" s="265">
        <v>1234</v>
      </c>
      <c r="B1238" s="291"/>
      <c r="C1238" s="265" t="s">
        <v>3880</v>
      </c>
      <c r="D1238" s="268" t="s">
        <v>3881</v>
      </c>
      <c r="E1238" s="270" t="s">
        <v>1487</v>
      </c>
      <c r="F1238" s="266">
        <v>43497</v>
      </c>
    </row>
    <row r="1239" spans="1:6" s="251" customFormat="1" ht="15.75" customHeight="1">
      <c r="A1239" s="265">
        <v>1235</v>
      </c>
      <c r="B1239" s="291"/>
      <c r="C1239" s="265" t="s">
        <v>3882</v>
      </c>
      <c r="D1239" s="268" t="s">
        <v>3883</v>
      </c>
      <c r="E1239" s="270" t="s">
        <v>1487</v>
      </c>
      <c r="F1239" s="266">
        <v>43497</v>
      </c>
    </row>
    <row r="1240" spans="1:6" s="251" customFormat="1" ht="15.75" customHeight="1">
      <c r="A1240" s="265">
        <v>1236</v>
      </c>
      <c r="B1240" s="291"/>
      <c r="C1240" s="265" t="s">
        <v>3884</v>
      </c>
      <c r="D1240" s="268" t="s">
        <v>3885</v>
      </c>
      <c r="E1240" s="270" t="s">
        <v>1487</v>
      </c>
      <c r="F1240" s="266">
        <v>43497</v>
      </c>
    </row>
    <row r="1241" spans="1:6" s="251" customFormat="1" ht="15.75" customHeight="1">
      <c r="A1241" s="265">
        <v>1237</v>
      </c>
      <c r="B1241" s="291" t="s">
        <v>1442</v>
      </c>
      <c r="C1241" s="292" t="s">
        <v>3886</v>
      </c>
      <c r="D1241" s="271" t="s">
        <v>3887</v>
      </c>
      <c r="E1241" s="46" t="s">
        <v>1461</v>
      </c>
      <c r="F1241" s="293">
        <v>44075</v>
      </c>
    </row>
    <row r="1242" spans="1:6" s="251" customFormat="1" ht="15.75" customHeight="1">
      <c r="A1242" s="265">
        <v>1238</v>
      </c>
      <c r="B1242" s="291"/>
      <c r="C1242" s="292" t="s">
        <v>3888</v>
      </c>
      <c r="D1242" s="271" t="s">
        <v>3889</v>
      </c>
      <c r="E1242" s="265" t="s">
        <v>1492</v>
      </c>
      <c r="F1242" s="293">
        <v>43952</v>
      </c>
    </row>
    <row r="1243" spans="1:6" s="251" customFormat="1" ht="15.75" customHeight="1">
      <c r="A1243" s="265">
        <v>1239</v>
      </c>
      <c r="B1243" s="269" t="s">
        <v>41</v>
      </c>
      <c r="C1243" s="294" t="s">
        <v>3890</v>
      </c>
      <c r="D1243" s="271" t="s">
        <v>3891</v>
      </c>
      <c r="E1243" s="294" t="s">
        <v>1531</v>
      </c>
      <c r="F1243" s="295">
        <v>43009</v>
      </c>
    </row>
    <row r="1244" spans="1:6" s="251" customFormat="1" ht="15.75" customHeight="1">
      <c r="A1244" s="265">
        <v>1240</v>
      </c>
      <c r="B1244" s="269"/>
      <c r="C1244" s="294" t="s">
        <v>3892</v>
      </c>
      <c r="D1244" s="271" t="s">
        <v>3893</v>
      </c>
      <c r="E1244" s="294" t="s">
        <v>1464</v>
      </c>
      <c r="F1244" s="266">
        <v>43647</v>
      </c>
    </row>
    <row r="1245" spans="1:6" s="251" customFormat="1" ht="15.75" customHeight="1">
      <c r="A1245" s="265">
        <v>1241</v>
      </c>
      <c r="B1245" s="269"/>
      <c r="C1245" s="294" t="s">
        <v>3894</v>
      </c>
      <c r="D1245" s="271" t="s">
        <v>3895</v>
      </c>
      <c r="E1245" s="294" t="s">
        <v>1574</v>
      </c>
      <c r="F1245" s="295">
        <v>43009</v>
      </c>
    </row>
  </sheetData>
  <sheetProtection/>
  <mergeCells count="75">
    <mergeCell ref="A2:F2"/>
    <mergeCell ref="B6:B7"/>
    <mergeCell ref="B8:B9"/>
    <mergeCell ref="B10:B15"/>
    <mergeCell ref="B17:B18"/>
    <mergeCell ref="B19:B24"/>
    <mergeCell ref="B25:B27"/>
    <mergeCell ref="B29:B34"/>
    <mergeCell ref="B35:B44"/>
    <mergeCell ref="B45:B57"/>
    <mergeCell ref="B60:B61"/>
    <mergeCell ref="B62:B66"/>
    <mergeCell ref="B67:B70"/>
    <mergeCell ref="B72:B88"/>
    <mergeCell ref="B89:B95"/>
    <mergeCell ref="B96:B98"/>
    <mergeCell ref="B99:B104"/>
    <mergeCell ref="B106:B108"/>
    <mergeCell ref="B109:B116"/>
    <mergeCell ref="B118:B126"/>
    <mergeCell ref="B127:B128"/>
    <mergeCell ref="B131:B132"/>
    <mergeCell ref="B134:B147"/>
    <mergeCell ref="B148:B152"/>
    <mergeCell ref="B153:B178"/>
    <mergeCell ref="B179:B205"/>
    <mergeCell ref="B206:B207"/>
    <mergeCell ref="B208:B219"/>
    <mergeCell ref="B221:B223"/>
    <mergeCell ref="B224:B262"/>
    <mergeCell ref="B263:B264"/>
    <mergeCell ref="B265:B266"/>
    <mergeCell ref="B267:B268"/>
    <mergeCell ref="B271:B272"/>
    <mergeCell ref="B273:B274"/>
    <mergeCell ref="B276:B277"/>
    <mergeCell ref="B280:B313"/>
    <mergeCell ref="B314:B358"/>
    <mergeCell ref="B359:B361"/>
    <mergeCell ref="B362:B365"/>
    <mergeCell ref="B367:B371"/>
    <mergeCell ref="B372:B374"/>
    <mergeCell ref="B377:B403"/>
    <mergeCell ref="B404:B448"/>
    <mergeCell ref="B449:B493"/>
    <mergeCell ref="B494:B538"/>
    <mergeCell ref="B539:B583"/>
    <mergeCell ref="B584:B628"/>
    <mergeCell ref="B629:B673"/>
    <mergeCell ref="B674:B718"/>
    <mergeCell ref="B719:B763"/>
    <mergeCell ref="B764:B808"/>
    <mergeCell ref="B809:B853"/>
    <mergeCell ref="B854:B898"/>
    <mergeCell ref="B899:B943"/>
    <mergeCell ref="B944:B945"/>
    <mergeCell ref="B946:B988"/>
    <mergeCell ref="B989:B1033"/>
    <mergeCell ref="B1034:B1078"/>
    <mergeCell ref="B1079:B1123"/>
    <mergeCell ref="B1124:B1168"/>
    <mergeCell ref="B1169:B1176"/>
    <mergeCell ref="B1177:B1178"/>
    <mergeCell ref="B1179:B1181"/>
    <mergeCell ref="B1182:B1186"/>
    <mergeCell ref="B1187:B1213"/>
    <mergeCell ref="B1214:B1220"/>
    <mergeCell ref="B1221:B1222"/>
    <mergeCell ref="B1223:B1224"/>
    <mergeCell ref="B1225:B1230"/>
    <mergeCell ref="B1233:B1234"/>
    <mergeCell ref="B1235:B1236"/>
    <mergeCell ref="B1237:B1240"/>
    <mergeCell ref="B1241:B1242"/>
    <mergeCell ref="B1243:B1245"/>
  </mergeCells>
  <printOptions horizontalCentered="1"/>
  <pageMargins left="0.75" right="0.75" top="1" bottom="0.8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zoomScaleSheetLayoutView="100" workbookViewId="0" topLeftCell="A3">
      <selection activeCell="I5" sqref="I5"/>
    </sheetView>
  </sheetViews>
  <sheetFormatPr defaultColWidth="9.00390625" defaultRowHeight="13.5"/>
  <cols>
    <col min="1" max="1" width="6.25390625" style="0" customWidth="1"/>
    <col min="2" max="2" width="31.875" style="0" customWidth="1"/>
    <col min="3" max="3" width="16.625" style="0" customWidth="1"/>
    <col min="4" max="4" width="12.625" style="0" customWidth="1"/>
    <col min="5" max="5" width="12.125" style="0" customWidth="1"/>
  </cols>
  <sheetData>
    <row r="1" ht="28.5" customHeight="1">
      <c r="A1" t="s">
        <v>3896</v>
      </c>
    </row>
    <row r="2" spans="1:12" ht="58.5" customHeight="1">
      <c r="A2" s="246" t="s">
        <v>3897</v>
      </c>
      <c r="B2" s="246"/>
      <c r="C2" s="246"/>
      <c r="D2" s="246"/>
      <c r="E2" s="246"/>
      <c r="F2" s="247"/>
      <c r="G2" s="247"/>
      <c r="H2" s="247"/>
      <c r="I2" s="247"/>
      <c r="J2" s="247"/>
      <c r="K2" s="247"/>
      <c r="L2" s="247"/>
    </row>
    <row r="3" spans="1:12" ht="30.75" customHeight="1">
      <c r="A3" s="248"/>
      <c r="B3" s="248"/>
      <c r="C3" s="248"/>
      <c r="D3" s="248"/>
      <c r="E3" s="248"/>
      <c r="F3" s="247"/>
      <c r="G3" s="247"/>
      <c r="H3" s="247"/>
      <c r="I3" s="247"/>
      <c r="J3" s="247"/>
      <c r="K3" s="247"/>
      <c r="L3" s="247"/>
    </row>
    <row r="4" spans="1:12" s="121" customFormat="1" ht="45" customHeight="1">
      <c r="A4" s="157" t="s">
        <v>0</v>
      </c>
      <c r="B4" s="162" t="s">
        <v>20</v>
      </c>
      <c r="C4" s="162" t="s">
        <v>3898</v>
      </c>
      <c r="D4" s="162" t="s">
        <v>3899</v>
      </c>
      <c r="E4" s="162" t="s">
        <v>3900</v>
      </c>
      <c r="F4" s="159"/>
      <c r="G4" s="159"/>
      <c r="H4" s="159"/>
      <c r="I4" s="159"/>
      <c r="J4" s="159"/>
      <c r="K4" s="159"/>
      <c r="L4" s="159"/>
    </row>
    <row r="5" spans="1:12" s="121" customFormat="1" ht="39.75" customHeight="1">
      <c r="A5" s="136">
        <v>1</v>
      </c>
      <c r="B5" s="26" t="s">
        <v>3901</v>
      </c>
      <c r="C5" s="126">
        <v>2</v>
      </c>
      <c r="D5" s="126">
        <v>1000</v>
      </c>
      <c r="E5" s="126">
        <v>2000</v>
      </c>
      <c r="F5" s="159"/>
      <c r="G5" s="159"/>
      <c r="H5" s="159"/>
      <c r="I5" s="159"/>
      <c r="J5" s="159"/>
      <c r="K5" s="159"/>
      <c r="L5" s="159"/>
    </row>
    <row r="6" spans="1:12" s="121" customFormat="1" ht="39.75" customHeight="1">
      <c r="A6" s="136">
        <v>2</v>
      </c>
      <c r="B6" s="249" t="s">
        <v>45</v>
      </c>
      <c r="C6" s="126">
        <v>1</v>
      </c>
      <c r="D6" s="126">
        <v>1000</v>
      </c>
      <c r="E6" s="126">
        <v>1000</v>
      </c>
      <c r="F6" s="159"/>
      <c r="G6" s="159"/>
      <c r="H6" s="159"/>
      <c r="I6" s="159"/>
      <c r="J6" s="159"/>
      <c r="K6" s="159"/>
      <c r="L6" s="159"/>
    </row>
    <row r="7" spans="1:12" s="121" customFormat="1" ht="39.75" customHeight="1">
      <c r="A7" s="136">
        <v>3</v>
      </c>
      <c r="B7" s="26" t="s">
        <v>68</v>
      </c>
      <c r="C7" s="126">
        <v>1</v>
      </c>
      <c r="D7" s="126">
        <v>1000</v>
      </c>
      <c r="E7" s="126">
        <v>1000</v>
      </c>
      <c r="F7" s="159"/>
      <c r="G7" s="159"/>
      <c r="H7" s="159"/>
      <c r="I7" s="159"/>
      <c r="J7" s="159"/>
      <c r="K7" s="159"/>
      <c r="L7" s="159"/>
    </row>
    <row r="8" spans="1:12" s="121" customFormat="1" ht="39.75" customHeight="1">
      <c r="A8" s="136"/>
      <c r="B8" s="126" t="s">
        <v>17</v>
      </c>
      <c r="C8" s="126">
        <f>SUM(C5:C7)</f>
        <v>4</v>
      </c>
      <c r="D8" s="126">
        <v>1000</v>
      </c>
      <c r="E8" s="126">
        <f>C8*D8</f>
        <v>4000</v>
      </c>
      <c r="F8" s="159"/>
      <c r="G8" s="159"/>
      <c r="H8" s="159"/>
      <c r="I8" s="159"/>
      <c r="J8" s="159"/>
      <c r="K8" s="159"/>
      <c r="L8" s="159"/>
    </row>
  </sheetData>
  <sheetProtection/>
  <mergeCells count="1">
    <mergeCell ref="A2:E2"/>
  </mergeCells>
  <printOptions horizontalCentered="1"/>
  <pageMargins left="0.9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zoomScaleSheetLayoutView="100" workbookViewId="0" topLeftCell="A1">
      <selection activeCell="H8" sqref="H8"/>
    </sheetView>
  </sheetViews>
  <sheetFormatPr defaultColWidth="9.00390625" defaultRowHeight="13.5"/>
  <cols>
    <col min="1" max="1" width="6.375" style="0" customWidth="1"/>
    <col min="2" max="2" width="17.875" style="0" customWidth="1"/>
    <col min="3" max="3" width="8.375" style="0" customWidth="1"/>
    <col min="4" max="4" width="6.50390625" style="0" customWidth="1"/>
    <col min="5" max="5" width="13.50390625" style="190" customWidth="1"/>
    <col min="6" max="6" width="8.25390625" style="0" customWidth="1"/>
    <col min="7" max="7" width="7.00390625" style="0" customWidth="1"/>
    <col min="8" max="8" width="11.625" style="0" customWidth="1"/>
    <col min="9" max="9" width="17.00390625" style="0" customWidth="1"/>
    <col min="10" max="11" width="9.125" style="0" bestFit="1" customWidth="1"/>
    <col min="12" max="12" width="7.375" style="0" customWidth="1"/>
  </cols>
  <sheetData>
    <row r="1" ht="27.75" customHeight="1">
      <c r="A1" t="s">
        <v>3902</v>
      </c>
    </row>
    <row r="2" spans="1:12" ht="33" customHeight="1">
      <c r="A2" s="229" t="s">
        <v>3903</v>
      </c>
      <c r="B2" s="229"/>
      <c r="C2" s="229"/>
      <c r="D2" s="229"/>
      <c r="E2" s="230"/>
      <c r="F2" s="229"/>
      <c r="G2" s="229"/>
      <c r="H2" s="229"/>
      <c r="I2" s="229"/>
      <c r="J2" s="229"/>
      <c r="K2" s="229"/>
      <c r="L2" s="229"/>
    </row>
    <row r="3" spans="1:12" ht="24" customHeight="1">
      <c r="A3" s="231"/>
      <c r="B3" s="231"/>
      <c r="C3" s="231"/>
      <c r="D3" s="231"/>
      <c r="E3" s="232"/>
      <c r="F3" s="231"/>
      <c r="G3" s="231"/>
      <c r="H3" s="231"/>
      <c r="I3" s="231"/>
      <c r="J3" s="244"/>
      <c r="K3" s="244"/>
      <c r="L3" s="244"/>
    </row>
    <row r="4" spans="1:12" s="228" customFormat="1" ht="39.75" customHeight="1">
      <c r="A4" s="233" t="s">
        <v>0</v>
      </c>
      <c r="B4" s="234" t="s">
        <v>3904</v>
      </c>
      <c r="C4" s="235" t="s">
        <v>74</v>
      </c>
      <c r="D4" s="235" t="s">
        <v>3905</v>
      </c>
      <c r="E4" s="235" t="s">
        <v>1447</v>
      </c>
      <c r="F4" s="235" t="s">
        <v>1448</v>
      </c>
      <c r="G4" s="235" t="s">
        <v>3906</v>
      </c>
      <c r="H4" s="235" t="s">
        <v>3907</v>
      </c>
      <c r="I4" s="235" t="s">
        <v>3908</v>
      </c>
      <c r="J4" s="235" t="s">
        <v>3909</v>
      </c>
      <c r="K4" s="235" t="s">
        <v>3910</v>
      </c>
      <c r="L4" s="235" t="s">
        <v>3911</v>
      </c>
    </row>
    <row r="5" spans="1:12" s="228" customFormat="1" ht="51" customHeight="1">
      <c r="A5" s="236" t="s">
        <v>3912</v>
      </c>
      <c r="B5" s="237" t="s">
        <v>45</v>
      </c>
      <c r="C5" s="238" t="s">
        <v>3913</v>
      </c>
      <c r="D5" s="239" t="s">
        <v>3914</v>
      </c>
      <c r="E5" s="240" t="s">
        <v>3915</v>
      </c>
      <c r="F5" s="238" t="s">
        <v>3916</v>
      </c>
      <c r="G5" s="241" t="s">
        <v>3917</v>
      </c>
      <c r="H5" s="241" t="s">
        <v>3918</v>
      </c>
      <c r="I5" s="241" t="s">
        <v>3919</v>
      </c>
      <c r="J5" s="241" t="s">
        <v>3920</v>
      </c>
      <c r="K5" s="241" t="s">
        <v>3921</v>
      </c>
      <c r="L5" s="245"/>
    </row>
    <row r="6" spans="1:12" s="228" customFormat="1" ht="39.75" customHeight="1">
      <c r="A6" s="236" t="s">
        <v>3922</v>
      </c>
      <c r="B6" s="242" t="s">
        <v>3901</v>
      </c>
      <c r="C6" s="238" t="s">
        <v>3923</v>
      </c>
      <c r="D6" s="239" t="s">
        <v>3924</v>
      </c>
      <c r="E6" s="239" t="s">
        <v>3925</v>
      </c>
      <c r="F6" s="238" t="s">
        <v>3916</v>
      </c>
      <c r="G6" s="241" t="s">
        <v>3926</v>
      </c>
      <c r="H6" s="241" t="s">
        <v>3927</v>
      </c>
      <c r="I6" s="241" t="s">
        <v>3928</v>
      </c>
      <c r="J6" s="241" t="s">
        <v>3929</v>
      </c>
      <c r="K6" s="241" t="s">
        <v>3929</v>
      </c>
      <c r="L6" s="245"/>
    </row>
    <row r="7" spans="1:12" s="228" customFormat="1" ht="39.75" customHeight="1">
      <c r="A7" s="236" t="s">
        <v>3930</v>
      </c>
      <c r="B7" s="242" t="s">
        <v>3901</v>
      </c>
      <c r="C7" s="238" t="s">
        <v>3931</v>
      </c>
      <c r="D7" s="239" t="s">
        <v>3924</v>
      </c>
      <c r="E7" s="243" t="s">
        <v>3932</v>
      </c>
      <c r="F7" s="238" t="s">
        <v>3916</v>
      </c>
      <c r="G7" s="238" t="s">
        <v>3926</v>
      </c>
      <c r="H7" s="238" t="s">
        <v>3933</v>
      </c>
      <c r="I7" s="238" t="s">
        <v>3934</v>
      </c>
      <c r="J7" s="238">
        <v>2020.11</v>
      </c>
      <c r="K7" s="238">
        <v>2020.12</v>
      </c>
      <c r="L7" s="245"/>
    </row>
    <row r="8" spans="1:12" s="228" customFormat="1" ht="39.75" customHeight="1">
      <c r="A8" s="236" t="s">
        <v>3935</v>
      </c>
      <c r="B8" s="237" t="s">
        <v>68</v>
      </c>
      <c r="C8" s="241" t="s">
        <v>3936</v>
      </c>
      <c r="D8" s="241" t="s">
        <v>3924</v>
      </c>
      <c r="E8" s="243" t="s">
        <v>3937</v>
      </c>
      <c r="F8" s="241" t="s">
        <v>3916</v>
      </c>
      <c r="G8" s="241" t="s">
        <v>3926</v>
      </c>
      <c r="H8" s="241" t="s">
        <v>3938</v>
      </c>
      <c r="I8" s="241" t="s">
        <v>3939</v>
      </c>
      <c r="J8" s="241" t="s">
        <v>3940</v>
      </c>
      <c r="K8" s="241" t="s">
        <v>3940</v>
      </c>
      <c r="L8" s="245"/>
    </row>
  </sheetData>
  <sheetProtection/>
  <mergeCells count="3">
    <mergeCell ref="A2:L2"/>
    <mergeCell ref="A3:H3"/>
    <mergeCell ref="J3:L3"/>
  </mergeCells>
  <printOptions horizontalCentered="1"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SheetLayoutView="100" workbookViewId="0" topLeftCell="A43">
      <selection activeCell="C45" sqref="C45"/>
    </sheetView>
  </sheetViews>
  <sheetFormatPr defaultColWidth="9.00390625" defaultRowHeight="13.5"/>
  <cols>
    <col min="1" max="1" width="5.625" style="0" customWidth="1"/>
    <col min="2" max="2" width="12.50390625" style="0" customWidth="1"/>
    <col min="3" max="3" width="14.875" style="190" customWidth="1"/>
    <col min="4" max="4" width="5.50390625" style="0" customWidth="1"/>
    <col min="5" max="5" width="7.75390625" style="0" customWidth="1"/>
    <col min="6" max="6" width="8.125" style="0" customWidth="1"/>
    <col min="7" max="7" width="8.75390625" style="0" customWidth="1"/>
    <col min="8" max="8" width="17.875" style="191" customWidth="1"/>
  </cols>
  <sheetData>
    <row r="1" spans="1:8" s="121" customFormat="1" ht="24" customHeight="1">
      <c r="A1" s="192" t="s">
        <v>3941</v>
      </c>
      <c r="C1" s="193"/>
      <c r="H1" s="194"/>
    </row>
    <row r="2" spans="1:8" ht="30" customHeight="1">
      <c r="A2" s="195" t="s">
        <v>3942</v>
      </c>
      <c r="B2" s="196"/>
      <c r="C2" s="197"/>
      <c r="D2" s="196"/>
      <c r="E2" s="196"/>
      <c r="F2" s="196"/>
      <c r="G2" s="196"/>
      <c r="H2" s="198"/>
    </row>
    <row r="3" spans="1:8" ht="30" customHeight="1">
      <c r="A3" s="199"/>
      <c r="B3" s="199"/>
      <c r="C3" s="200"/>
      <c r="D3" s="199"/>
      <c r="E3" s="199"/>
      <c r="F3" s="199"/>
      <c r="G3" s="201" t="s">
        <v>29</v>
      </c>
      <c r="H3" s="201"/>
    </row>
    <row r="4" spans="1:8" s="188" customFormat="1" ht="31.5" customHeight="1">
      <c r="A4" s="202" t="s">
        <v>0</v>
      </c>
      <c r="B4" s="203" t="s">
        <v>3943</v>
      </c>
      <c r="C4" s="203" t="s">
        <v>3944</v>
      </c>
      <c r="D4" s="203" t="s">
        <v>3945</v>
      </c>
      <c r="E4" s="203" t="s">
        <v>3946</v>
      </c>
      <c r="F4" s="203" t="s">
        <v>32</v>
      </c>
      <c r="G4" s="204" t="s">
        <v>3947</v>
      </c>
      <c r="H4" s="205" t="s">
        <v>3948</v>
      </c>
    </row>
    <row r="5" spans="1:8" s="188" customFormat="1" ht="31.5" customHeight="1">
      <c r="A5" s="206">
        <v>1</v>
      </c>
      <c r="B5" s="207" t="s">
        <v>1719</v>
      </c>
      <c r="C5" s="208" t="s">
        <v>1720</v>
      </c>
      <c r="D5" s="207">
        <v>2</v>
      </c>
      <c r="E5" s="207">
        <v>500</v>
      </c>
      <c r="F5" s="207">
        <f aca="true" t="shared" si="0" ref="F5:F45">D5*E5</f>
        <v>1000</v>
      </c>
      <c r="G5" s="209" t="s">
        <v>3949</v>
      </c>
      <c r="H5" s="210" t="s">
        <v>38</v>
      </c>
    </row>
    <row r="6" spans="1:8" s="188" customFormat="1" ht="31.5" customHeight="1">
      <c r="A6" s="206">
        <v>2</v>
      </c>
      <c r="B6" s="207" t="s">
        <v>3950</v>
      </c>
      <c r="C6" s="208" t="s">
        <v>3951</v>
      </c>
      <c r="D6" s="207">
        <v>3</v>
      </c>
      <c r="E6" s="207">
        <v>500</v>
      </c>
      <c r="F6" s="207">
        <f t="shared" si="0"/>
        <v>1500</v>
      </c>
      <c r="G6" s="209" t="s">
        <v>3949</v>
      </c>
      <c r="H6" s="210" t="s">
        <v>38</v>
      </c>
    </row>
    <row r="7" spans="1:8" s="188" customFormat="1" ht="31.5" customHeight="1">
      <c r="A7" s="206">
        <v>3</v>
      </c>
      <c r="B7" s="207" t="s">
        <v>3952</v>
      </c>
      <c r="C7" s="208" t="s">
        <v>187</v>
      </c>
      <c r="D7" s="207">
        <v>2</v>
      </c>
      <c r="E7" s="207">
        <v>500</v>
      </c>
      <c r="F7" s="207">
        <f t="shared" si="0"/>
        <v>1000</v>
      </c>
      <c r="G7" s="209" t="s">
        <v>3949</v>
      </c>
      <c r="H7" s="210" t="s">
        <v>38</v>
      </c>
    </row>
    <row r="8" spans="1:8" s="188" customFormat="1" ht="31.5" customHeight="1">
      <c r="A8" s="206">
        <v>4</v>
      </c>
      <c r="B8" s="207" t="s">
        <v>3953</v>
      </c>
      <c r="C8" s="208" t="s">
        <v>3954</v>
      </c>
      <c r="D8" s="207">
        <v>1</v>
      </c>
      <c r="E8" s="207">
        <v>500</v>
      </c>
      <c r="F8" s="207">
        <f t="shared" si="0"/>
        <v>500</v>
      </c>
      <c r="G8" s="209" t="s">
        <v>3949</v>
      </c>
      <c r="H8" s="210" t="s">
        <v>38</v>
      </c>
    </row>
    <row r="9" spans="1:8" s="188" customFormat="1" ht="31.5" customHeight="1">
      <c r="A9" s="206">
        <v>5</v>
      </c>
      <c r="B9" s="207" t="s">
        <v>924</v>
      </c>
      <c r="C9" s="208" t="s">
        <v>925</v>
      </c>
      <c r="D9" s="207">
        <v>1</v>
      </c>
      <c r="E9" s="207">
        <v>500</v>
      </c>
      <c r="F9" s="207">
        <f t="shared" si="0"/>
        <v>500</v>
      </c>
      <c r="G9" s="209" t="s">
        <v>3955</v>
      </c>
      <c r="H9" s="211" t="s">
        <v>25</v>
      </c>
    </row>
    <row r="10" spans="1:8" s="188" customFormat="1" ht="31.5" customHeight="1">
      <c r="A10" s="206">
        <v>6</v>
      </c>
      <c r="B10" s="45" t="s">
        <v>3956</v>
      </c>
      <c r="C10" s="212" t="s">
        <v>3957</v>
      </c>
      <c r="D10" s="213">
        <v>1</v>
      </c>
      <c r="E10" s="207">
        <v>500</v>
      </c>
      <c r="F10" s="207">
        <f t="shared" si="0"/>
        <v>500</v>
      </c>
      <c r="G10" s="209" t="s">
        <v>3958</v>
      </c>
      <c r="H10" s="214" t="s">
        <v>59</v>
      </c>
    </row>
    <row r="11" spans="1:8" s="188" customFormat="1" ht="31.5" customHeight="1">
      <c r="A11" s="206">
        <v>7</v>
      </c>
      <c r="B11" s="46" t="s">
        <v>3959</v>
      </c>
      <c r="C11" s="215" t="s">
        <v>921</v>
      </c>
      <c r="D11" s="215">
        <v>1</v>
      </c>
      <c r="E11" s="207">
        <v>500</v>
      </c>
      <c r="F11" s="207">
        <f t="shared" si="0"/>
        <v>500</v>
      </c>
      <c r="G11" s="209" t="s">
        <v>3960</v>
      </c>
      <c r="H11" s="214" t="s">
        <v>59</v>
      </c>
    </row>
    <row r="12" spans="1:8" s="188" customFormat="1" ht="31.5" customHeight="1">
      <c r="A12" s="206">
        <v>8</v>
      </c>
      <c r="B12" s="46" t="s">
        <v>3961</v>
      </c>
      <c r="C12" s="212" t="s">
        <v>1207</v>
      </c>
      <c r="D12" s="213">
        <v>1</v>
      </c>
      <c r="E12" s="207">
        <v>500</v>
      </c>
      <c r="F12" s="207">
        <f t="shared" si="0"/>
        <v>500</v>
      </c>
      <c r="G12" s="209" t="s">
        <v>3962</v>
      </c>
      <c r="H12" s="214" t="s">
        <v>59</v>
      </c>
    </row>
    <row r="13" spans="1:8" s="188" customFormat="1" ht="31.5" customHeight="1">
      <c r="A13" s="206">
        <v>9</v>
      </c>
      <c r="B13" s="46" t="s">
        <v>2069</v>
      </c>
      <c r="C13" s="215" t="s">
        <v>2070</v>
      </c>
      <c r="D13" s="215">
        <v>2</v>
      </c>
      <c r="E13" s="207">
        <v>500</v>
      </c>
      <c r="F13" s="207">
        <f t="shared" si="0"/>
        <v>1000</v>
      </c>
      <c r="G13" s="209" t="s">
        <v>3963</v>
      </c>
      <c r="H13" s="214" t="s">
        <v>59</v>
      </c>
    </row>
    <row r="14" spans="1:8" s="188" customFormat="1" ht="31.5" customHeight="1">
      <c r="A14" s="206">
        <v>10</v>
      </c>
      <c r="B14" s="46" t="s">
        <v>769</v>
      </c>
      <c r="C14" s="212" t="s">
        <v>770</v>
      </c>
      <c r="D14" s="213">
        <v>1</v>
      </c>
      <c r="E14" s="207">
        <v>500</v>
      </c>
      <c r="F14" s="207">
        <f t="shared" si="0"/>
        <v>500</v>
      </c>
      <c r="G14" s="209" t="s">
        <v>3964</v>
      </c>
      <c r="H14" s="214" t="s">
        <v>59</v>
      </c>
    </row>
    <row r="15" spans="1:8" s="188" customFormat="1" ht="31.5" customHeight="1">
      <c r="A15" s="206">
        <v>11</v>
      </c>
      <c r="B15" s="46" t="s">
        <v>3965</v>
      </c>
      <c r="C15" s="215" t="s">
        <v>3966</v>
      </c>
      <c r="D15" s="216">
        <v>2</v>
      </c>
      <c r="E15" s="207">
        <v>500</v>
      </c>
      <c r="F15" s="207">
        <f t="shared" si="0"/>
        <v>1000</v>
      </c>
      <c r="G15" s="209" t="s">
        <v>3967</v>
      </c>
      <c r="H15" s="214" t="s">
        <v>59</v>
      </c>
    </row>
    <row r="16" spans="1:8" s="188" customFormat="1" ht="31.5" customHeight="1">
      <c r="A16" s="206">
        <v>12</v>
      </c>
      <c r="B16" s="46" t="s">
        <v>2129</v>
      </c>
      <c r="C16" s="212" t="s">
        <v>2130</v>
      </c>
      <c r="D16" s="213">
        <v>2</v>
      </c>
      <c r="E16" s="207">
        <v>500</v>
      </c>
      <c r="F16" s="207">
        <f t="shared" si="0"/>
        <v>1000</v>
      </c>
      <c r="G16" s="209" t="s">
        <v>3968</v>
      </c>
      <c r="H16" s="214" t="s">
        <v>59</v>
      </c>
    </row>
    <row r="17" spans="1:8" s="188" customFormat="1" ht="31.5" customHeight="1">
      <c r="A17" s="206">
        <v>13</v>
      </c>
      <c r="B17" s="46" t="s">
        <v>3969</v>
      </c>
      <c r="C17" s="212" t="s">
        <v>761</v>
      </c>
      <c r="D17" s="213">
        <v>2</v>
      </c>
      <c r="E17" s="207">
        <v>500</v>
      </c>
      <c r="F17" s="207">
        <f t="shared" si="0"/>
        <v>1000</v>
      </c>
      <c r="G17" s="209" t="s">
        <v>3970</v>
      </c>
      <c r="H17" s="214" t="s">
        <v>59</v>
      </c>
    </row>
    <row r="18" spans="1:8" s="188" customFormat="1" ht="31.5" customHeight="1">
      <c r="A18" s="206">
        <v>14</v>
      </c>
      <c r="B18" s="46" t="s">
        <v>3971</v>
      </c>
      <c r="C18" s="215" t="s">
        <v>3972</v>
      </c>
      <c r="D18" s="216">
        <v>1</v>
      </c>
      <c r="E18" s="207">
        <v>500</v>
      </c>
      <c r="F18" s="207">
        <f t="shared" si="0"/>
        <v>500</v>
      </c>
      <c r="G18" s="209" t="s">
        <v>3973</v>
      </c>
      <c r="H18" s="214" t="s">
        <v>59</v>
      </c>
    </row>
    <row r="19" spans="1:8" s="188" customFormat="1" ht="31.5" customHeight="1">
      <c r="A19" s="206">
        <v>15</v>
      </c>
      <c r="B19" s="46" t="s">
        <v>3974</v>
      </c>
      <c r="C19" s="212" t="s">
        <v>3975</v>
      </c>
      <c r="D19" s="213">
        <v>1</v>
      </c>
      <c r="E19" s="207">
        <v>500</v>
      </c>
      <c r="F19" s="207">
        <f t="shared" si="0"/>
        <v>500</v>
      </c>
      <c r="G19" s="209" t="s">
        <v>3976</v>
      </c>
      <c r="H19" s="214" t="s">
        <v>59</v>
      </c>
    </row>
    <row r="20" spans="1:8" s="188" customFormat="1" ht="31.5" customHeight="1">
      <c r="A20" s="206">
        <v>16</v>
      </c>
      <c r="B20" s="46" t="s">
        <v>3977</v>
      </c>
      <c r="C20" s="215" t="s">
        <v>3978</v>
      </c>
      <c r="D20" s="216">
        <v>1</v>
      </c>
      <c r="E20" s="207">
        <v>500</v>
      </c>
      <c r="F20" s="207">
        <f t="shared" si="0"/>
        <v>500</v>
      </c>
      <c r="G20" s="209" t="s">
        <v>3979</v>
      </c>
      <c r="H20" s="214" t="s">
        <v>59</v>
      </c>
    </row>
    <row r="21" spans="1:8" s="188" customFormat="1" ht="31.5" customHeight="1">
      <c r="A21" s="206">
        <v>17</v>
      </c>
      <c r="B21" s="46" t="s">
        <v>3980</v>
      </c>
      <c r="C21" s="212" t="s">
        <v>3981</v>
      </c>
      <c r="D21" s="213">
        <v>1</v>
      </c>
      <c r="E21" s="207">
        <v>500</v>
      </c>
      <c r="F21" s="207">
        <f t="shared" si="0"/>
        <v>500</v>
      </c>
      <c r="G21" s="209" t="s">
        <v>3982</v>
      </c>
      <c r="H21" s="214" t="s">
        <v>59</v>
      </c>
    </row>
    <row r="22" spans="1:8" s="188" customFormat="1" ht="31.5" customHeight="1">
      <c r="A22" s="206">
        <v>18</v>
      </c>
      <c r="B22" s="46" t="s">
        <v>3983</v>
      </c>
      <c r="C22" s="212" t="s">
        <v>3984</v>
      </c>
      <c r="D22" s="213">
        <v>2</v>
      </c>
      <c r="E22" s="207">
        <v>500</v>
      </c>
      <c r="F22" s="207">
        <f t="shared" si="0"/>
        <v>1000</v>
      </c>
      <c r="G22" s="209" t="s">
        <v>3985</v>
      </c>
      <c r="H22" s="214" t="s">
        <v>59</v>
      </c>
    </row>
    <row r="23" spans="1:8" s="188" customFormat="1" ht="31.5" customHeight="1">
      <c r="A23" s="206">
        <v>19</v>
      </c>
      <c r="B23" s="46" t="s">
        <v>2071</v>
      </c>
      <c r="C23" s="212" t="s">
        <v>2072</v>
      </c>
      <c r="D23" s="213">
        <v>2</v>
      </c>
      <c r="E23" s="207">
        <v>500</v>
      </c>
      <c r="F23" s="207">
        <f t="shared" si="0"/>
        <v>1000</v>
      </c>
      <c r="G23" s="209" t="s">
        <v>3986</v>
      </c>
      <c r="H23" s="214" t="s">
        <v>59</v>
      </c>
    </row>
    <row r="24" spans="1:8" s="188" customFormat="1" ht="31.5" customHeight="1">
      <c r="A24" s="206">
        <v>20</v>
      </c>
      <c r="B24" s="46" t="s">
        <v>2005</v>
      </c>
      <c r="C24" s="212" t="s">
        <v>2006</v>
      </c>
      <c r="D24" s="213">
        <v>1</v>
      </c>
      <c r="E24" s="207">
        <v>500</v>
      </c>
      <c r="F24" s="207">
        <f t="shared" si="0"/>
        <v>500</v>
      </c>
      <c r="G24" s="209" t="s">
        <v>3987</v>
      </c>
      <c r="H24" s="214" t="s">
        <v>59</v>
      </c>
    </row>
    <row r="25" spans="1:8" s="188" customFormat="1" ht="31.5" customHeight="1">
      <c r="A25" s="206">
        <v>21</v>
      </c>
      <c r="B25" s="46" t="s">
        <v>3988</v>
      </c>
      <c r="C25" s="217" t="s">
        <v>3989</v>
      </c>
      <c r="D25" s="218">
        <v>1</v>
      </c>
      <c r="E25" s="207">
        <v>500</v>
      </c>
      <c r="F25" s="207">
        <f t="shared" si="0"/>
        <v>500</v>
      </c>
      <c r="G25" s="209" t="s">
        <v>3990</v>
      </c>
      <c r="H25" s="214" t="s">
        <v>59</v>
      </c>
    </row>
    <row r="26" spans="1:8" s="188" customFormat="1" ht="31.5" customHeight="1">
      <c r="A26" s="206">
        <v>22</v>
      </c>
      <c r="B26" s="46" t="s">
        <v>2119</v>
      </c>
      <c r="C26" s="212" t="s">
        <v>2120</v>
      </c>
      <c r="D26" s="213">
        <v>1</v>
      </c>
      <c r="E26" s="207">
        <v>500</v>
      </c>
      <c r="F26" s="207">
        <f t="shared" si="0"/>
        <v>500</v>
      </c>
      <c r="G26" s="209" t="s">
        <v>3991</v>
      </c>
      <c r="H26" s="214" t="s">
        <v>59</v>
      </c>
    </row>
    <row r="27" spans="1:8" s="188" customFormat="1" ht="31.5" customHeight="1">
      <c r="A27" s="206">
        <v>23</v>
      </c>
      <c r="B27" s="46" t="s">
        <v>3992</v>
      </c>
      <c r="C27" s="215" t="s">
        <v>3993</v>
      </c>
      <c r="D27" s="216">
        <v>2</v>
      </c>
      <c r="E27" s="207">
        <v>500</v>
      </c>
      <c r="F27" s="207">
        <f t="shared" si="0"/>
        <v>1000</v>
      </c>
      <c r="G27" s="209" t="s">
        <v>3994</v>
      </c>
      <c r="H27" s="214" t="s">
        <v>59</v>
      </c>
    </row>
    <row r="28" spans="1:8" s="188" customFormat="1" ht="31.5" customHeight="1">
      <c r="A28" s="206">
        <v>24</v>
      </c>
      <c r="B28" s="46" t="s">
        <v>3995</v>
      </c>
      <c r="C28" s="212" t="s">
        <v>3996</v>
      </c>
      <c r="D28" s="213">
        <v>4</v>
      </c>
      <c r="E28" s="207">
        <v>500</v>
      </c>
      <c r="F28" s="207">
        <f t="shared" si="0"/>
        <v>2000</v>
      </c>
      <c r="G28" s="209" t="s">
        <v>3997</v>
      </c>
      <c r="H28" s="214" t="s">
        <v>59</v>
      </c>
    </row>
    <row r="29" spans="1:8" s="188" customFormat="1" ht="31.5" customHeight="1">
      <c r="A29" s="206">
        <v>25</v>
      </c>
      <c r="B29" s="46" t="s">
        <v>1993</v>
      </c>
      <c r="C29" s="212" t="s">
        <v>1994</v>
      </c>
      <c r="D29" s="213">
        <v>3</v>
      </c>
      <c r="E29" s="207">
        <v>500</v>
      </c>
      <c r="F29" s="207">
        <f t="shared" si="0"/>
        <v>1500</v>
      </c>
      <c r="G29" s="209" t="s">
        <v>3998</v>
      </c>
      <c r="H29" s="214" t="s">
        <v>59</v>
      </c>
    </row>
    <row r="30" spans="1:8" s="188" customFormat="1" ht="31.5" customHeight="1">
      <c r="A30" s="206">
        <v>26</v>
      </c>
      <c r="B30" s="46" t="s">
        <v>3999</v>
      </c>
      <c r="C30" s="212" t="s">
        <v>4000</v>
      </c>
      <c r="D30" s="213">
        <v>2</v>
      </c>
      <c r="E30" s="207">
        <v>500</v>
      </c>
      <c r="F30" s="207">
        <f t="shared" si="0"/>
        <v>1000</v>
      </c>
      <c r="G30" s="209" t="s">
        <v>4001</v>
      </c>
      <c r="H30" s="214" t="s">
        <v>59</v>
      </c>
    </row>
    <row r="31" spans="1:8" s="188" customFormat="1" ht="31.5" customHeight="1">
      <c r="A31" s="206">
        <v>27</v>
      </c>
      <c r="B31" s="46" t="s">
        <v>2065</v>
      </c>
      <c r="C31" s="215" t="s">
        <v>2066</v>
      </c>
      <c r="D31" s="216">
        <v>3</v>
      </c>
      <c r="E31" s="207">
        <v>500</v>
      </c>
      <c r="F31" s="207">
        <f t="shared" si="0"/>
        <v>1500</v>
      </c>
      <c r="G31" s="209" t="s">
        <v>4002</v>
      </c>
      <c r="H31" s="214" t="s">
        <v>59</v>
      </c>
    </row>
    <row r="32" spans="1:8" s="188" customFormat="1" ht="31.5" customHeight="1">
      <c r="A32" s="206">
        <v>28</v>
      </c>
      <c r="B32" s="46" t="s">
        <v>2051</v>
      </c>
      <c r="C32" s="212" t="s">
        <v>2052</v>
      </c>
      <c r="D32" s="213">
        <v>2</v>
      </c>
      <c r="E32" s="207">
        <v>500</v>
      </c>
      <c r="F32" s="207">
        <f t="shared" si="0"/>
        <v>1000</v>
      </c>
      <c r="G32" s="209" t="s">
        <v>4003</v>
      </c>
      <c r="H32" s="214" t="s">
        <v>59</v>
      </c>
    </row>
    <row r="33" spans="1:8" s="188" customFormat="1" ht="31.5" customHeight="1">
      <c r="A33" s="206">
        <v>29</v>
      </c>
      <c r="B33" s="46" t="s">
        <v>4004</v>
      </c>
      <c r="C33" s="215" t="s">
        <v>4005</v>
      </c>
      <c r="D33" s="216">
        <v>3</v>
      </c>
      <c r="E33" s="207">
        <v>500</v>
      </c>
      <c r="F33" s="207">
        <f t="shared" si="0"/>
        <v>1500</v>
      </c>
      <c r="G33" s="209" t="s">
        <v>4006</v>
      </c>
      <c r="H33" s="214" t="s">
        <v>59</v>
      </c>
    </row>
    <row r="34" spans="1:8" s="188" customFormat="1" ht="31.5" customHeight="1">
      <c r="A34" s="206">
        <v>30</v>
      </c>
      <c r="B34" s="46" t="s">
        <v>4007</v>
      </c>
      <c r="C34" s="212" t="s">
        <v>4008</v>
      </c>
      <c r="D34" s="213">
        <v>1</v>
      </c>
      <c r="E34" s="207">
        <v>500</v>
      </c>
      <c r="F34" s="207">
        <f t="shared" si="0"/>
        <v>500</v>
      </c>
      <c r="G34" s="209" t="s">
        <v>4009</v>
      </c>
      <c r="H34" s="214" t="s">
        <v>59</v>
      </c>
    </row>
    <row r="35" spans="1:8" s="188" customFormat="1" ht="31.5" customHeight="1">
      <c r="A35" s="206">
        <v>31</v>
      </c>
      <c r="B35" s="46" t="s">
        <v>2103</v>
      </c>
      <c r="C35" s="212" t="s">
        <v>2104</v>
      </c>
      <c r="D35" s="213">
        <v>2</v>
      </c>
      <c r="E35" s="207">
        <v>500</v>
      </c>
      <c r="F35" s="207">
        <f t="shared" si="0"/>
        <v>1000</v>
      </c>
      <c r="G35" s="209" t="s">
        <v>4010</v>
      </c>
      <c r="H35" s="214" t="s">
        <v>59</v>
      </c>
    </row>
    <row r="36" spans="1:8" s="188" customFormat="1" ht="31.5" customHeight="1">
      <c r="A36" s="206">
        <v>32</v>
      </c>
      <c r="B36" s="46" t="s">
        <v>4011</v>
      </c>
      <c r="C36" s="212" t="s">
        <v>4012</v>
      </c>
      <c r="D36" s="213">
        <v>2</v>
      </c>
      <c r="E36" s="207">
        <v>500</v>
      </c>
      <c r="F36" s="207">
        <f t="shared" si="0"/>
        <v>1000</v>
      </c>
      <c r="G36" s="209" t="s">
        <v>4013</v>
      </c>
      <c r="H36" s="214" t="s">
        <v>59</v>
      </c>
    </row>
    <row r="37" spans="1:8" s="188" customFormat="1" ht="31.5" customHeight="1">
      <c r="A37" s="206">
        <v>33</v>
      </c>
      <c r="B37" s="46" t="s">
        <v>4014</v>
      </c>
      <c r="C37" s="215" t="s">
        <v>4015</v>
      </c>
      <c r="D37" s="215">
        <v>1</v>
      </c>
      <c r="E37" s="207">
        <v>500</v>
      </c>
      <c r="F37" s="207">
        <f t="shared" si="0"/>
        <v>500</v>
      </c>
      <c r="G37" s="209" t="s">
        <v>4016</v>
      </c>
      <c r="H37" s="214" t="s">
        <v>59</v>
      </c>
    </row>
    <row r="38" spans="1:8" s="188" customFormat="1" ht="31.5" customHeight="1">
      <c r="A38" s="206">
        <v>34</v>
      </c>
      <c r="B38" s="46" t="s">
        <v>2125</v>
      </c>
      <c r="C38" s="215" t="s">
        <v>2126</v>
      </c>
      <c r="D38" s="216">
        <v>1</v>
      </c>
      <c r="E38" s="207">
        <v>500</v>
      </c>
      <c r="F38" s="207">
        <f t="shared" si="0"/>
        <v>500</v>
      </c>
      <c r="G38" s="209" t="s">
        <v>4017</v>
      </c>
      <c r="H38" s="214" t="s">
        <v>59</v>
      </c>
    </row>
    <row r="39" spans="1:8" s="188" customFormat="1" ht="31.5" customHeight="1">
      <c r="A39" s="206">
        <v>35</v>
      </c>
      <c r="B39" s="46" t="s">
        <v>2133</v>
      </c>
      <c r="C39" s="217" t="s">
        <v>2134</v>
      </c>
      <c r="D39" s="218">
        <v>1</v>
      </c>
      <c r="E39" s="207">
        <v>500</v>
      </c>
      <c r="F39" s="207">
        <f t="shared" si="0"/>
        <v>500</v>
      </c>
      <c r="G39" s="209" t="s">
        <v>4018</v>
      </c>
      <c r="H39" s="214" t="s">
        <v>59</v>
      </c>
    </row>
    <row r="40" spans="1:8" s="188" customFormat="1" ht="31.5" customHeight="1">
      <c r="A40" s="206">
        <v>36</v>
      </c>
      <c r="B40" s="219" t="s">
        <v>4019</v>
      </c>
      <c r="C40" s="220" t="s">
        <v>4020</v>
      </c>
      <c r="D40" s="221">
        <v>1</v>
      </c>
      <c r="E40" s="221">
        <v>500</v>
      </c>
      <c r="F40" s="221">
        <f t="shared" si="0"/>
        <v>500</v>
      </c>
      <c r="G40" s="222" t="s">
        <v>4021</v>
      </c>
      <c r="H40" s="223" t="s">
        <v>44</v>
      </c>
    </row>
    <row r="41" spans="1:8" s="188" customFormat="1" ht="31.5" customHeight="1">
      <c r="A41" s="206">
        <v>37</v>
      </c>
      <c r="B41" s="219" t="s">
        <v>4022</v>
      </c>
      <c r="C41" s="220" t="s">
        <v>4023</v>
      </c>
      <c r="D41" s="221">
        <v>1</v>
      </c>
      <c r="E41" s="221">
        <v>500</v>
      </c>
      <c r="F41" s="221">
        <f t="shared" si="0"/>
        <v>500</v>
      </c>
      <c r="G41" s="222" t="s">
        <v>4021</v>
      </c>
      <c r="H41" s="223" t="s">
        <v>44</v>
      </c>
    </row>
    <row r="42" spans="1:8" s="188" customFormat="1" ht="31.5" customHeight="1">
      <c r="A42" s="206">
        <v>38</v>
      </c>
      <c r="B42" s="219" t="s">
        <v>4024</v>
      </c>
      <c r="C42" s="220" t="s">
        <v>4025</v>
      </c>
      <c r="D42" s="221">
        <v>2</v>
      </c>
      <c r="E42" s="221">
        <v>500</v>
      </c>
      <c r="F42" s="221">
        <f t="shared" si="0"/>
        <v>1000</v>
      </c>
      <c r="G42" s="222" t="s">
        <v>4021</v>
      </c>
      <c r="H42" s="223" t="s">
        <v>44</v>
      </c>
    </row>
    <row r="43" spans="1:8" s="189" customFormat="1" ht="31.5" customHeight="1">
      <c r="A43" s="206">
        <v>39</v>
      </c>
      <c r="B43" s="224" t="s">
        <v>4026</v>
      </c>
      <c r="C43" s="225" t="s">
        <v>4027</v>
      </c>
      <c r="D43" s="221">
        <v>2</v>
      </c>
      <c r="E43" s="221">
        <v>500</v>
      </c>
      <c r="F43" s="221">
        <f t="shared" si="0"/>
        <v>1000</v>
      </c>
      <c r="G43" s="222" t="s">
        <v>4028</v>
      </c>
      <c r="H43" s="226" t="s">
        <v>37</v>
      </c>
    </row>
    <row r="44" spans="1:8" s="189" customFormat="1" ht="31.5" customHeight="1">
      <c r="A44" s="206">
        <v>40</v>
      </c>
      <c r="B44" s="224" t="s">
        <v>4029</v>
      </c>
      <c r="C44" s="225" t="s">
        <v>4030</v>
      </c>
      <c r="D44" s="221">
        <v>2</v>
      </c>
      <c r="E44" s="221">
        <v>500</v>
      </c>
      <c r="F44" s="221">
        <f t="shared" si="0"/>
        <v>1000</v>
      </c>
      <c r="G44" s="222" t="s">
        <v>4028</v>
      </c>
      <c r="H44" s="226" t="s">
        <v>36</v>
      </c>
    </row>
    <row r="45" spans="1:8" s="188" customFormat="1" ht="31.5" customHeight="1">
      <c r="A45" s="206"/>
      <c r="B45" s="207" t="s">
        <v>70</v>
      </c>
      <c r="C45" s="208"/>
      <c r="D45" s="207">
        <f>SUM(D5:D44)</f>
        <v>67</v>
      </c>
      <c r="E45" s="207"/>
      <c r="F45" s="207">
        <f>SUM(F5:F44)</f>
        <v>33500</v>
      </c>
      <c r="G45" s="209"/>
      <c r="H45" s="227"/>
    </row>
  </sheetData>
  <sheetProtection/>
  <mergeCells count="2">
    <mergeCell ref="A2:H2"/>
    <mergeCell ref="G3:H3"/>
  </mergeCells>
  <conditionalFormatting sqref="C17:D24 C26:D27 C29:D31 C12:D14 C8:D8 C33:D33 C35:C44 D35:D39">
    <cfRule type="expression" priority="1" dxfId="1" stopIfTrue="1">
      <formula>#REF!=TODAY()</formula>
    </cfRule>
  </conditionalFormatting>
  <printOptions horizontalCentered="1"/>
  <pageMargins left="0.75" right="0.75" top="1" bottom="0.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2021-02-23T07:45:51Z</dcterms:created>
  <dcterms:modified xsi:type="dcterms:W3CDTF">2021-07-01T02:45:35Z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AD629872DA4B4EEDB7AFD90C6764DD52</vt:lpwstr>
  </property>
</Properties>
</file>